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4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5.xml" ContentType="application/vnd.openxmlformats-officedocument.drawing+xml"/>
  <Override PartName="/xl/charts/chart20.xml" ContentType="application/vnd.openxmlformats-officedocument.drawingml.chart+xml"/>
  <Override PartName="/xl/drawings/drawing16.xml" ContentType="application/vnd.openxmlformats-officedocument.drawing+xml"/>
  <Override PartName="/xl/charts/chart21.xml" ContentType="application/vnd.openxmlformats-officedocument.drawingml.chart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drawings/drawing18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9.xml" ContentType="application/vnd.openxmlformats-officedocument.drawing+xml"/>
  <Override PartName="/xl/charts/chart27.xml" ContentType="application/vnd.openxmlformats-officedocument.drawingml.chart+xml"/>
  <Override PartName="/xl/drawings/drawing2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2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8\"/>
    </mc:Choice>
  </mc:AlternateContent>
  <xr:revisionPtr revIDLastSave="0" documentId="13_ncr:1_{1AAFC792-0422-4DAA-A434-2E009CEDB89A}" xr6:coauthVersionLast="47" xr6:coauthVersionMax="47" xr10:uidLastSave="{00000000-0000-0000-0000-000000000000}"/>
  <bookViews>
    <workbookView xWindow="28680" yWindow="-120" windowWidth="29040" windowHeight="15840" tabRatio="841" firstSheet="18" activeTab="18" xr2:uid="{00000000-000D-0000-FFFF-FFFF00000000}"/>
  </bookViews>
  <sheets>
    <sheet name="8.1.1.1" sheetId="458" r:id="rId1"/>
    <sheet name="8.1.2.1" sheetId="459" r:id="rId2"/>
    <sheet name="8.1.2.2" sheetId="460" r:id="rId3"/>
    <sheet name="8.1.2.3" sheetId="461" r:id="rId4"/>
    <sheet name="8.1.3.1" sheetId="462" r:id="rId5"/>
    <sheet name="8.1.3.2" sheetId="463" r:id="rId6"/>
    <sheet name="8.1.4.1" sheetId="464" r:id="rId7"/>
    <sheet name="8.1.4.2" sheetId="465" r:id="rId8"/>
    <sheet name="8.1.5.1" sheetId="466" r:id="rId9"/>
    <sheet name="8.1.5.2" sheetId="467" r:id="rId10"/>
    <sheet name="8.1.6.1" sheetId="468" r:id="rId11"/>
    <sheet name="8.1.6.2" sheetId="469" r:id="rId12"/>
    <sheet name="8.1.6.3" sheetId="470" r:id="rId13"/>
    <sheet name="8.1.6.4" sheetId="471" r:id="rId14"/>
    <sheet name="8.1.6.5" sheetId="472" r:id="rId15"/>
    <sheet name="8.1.6.6" sheetId="473" r:id="rId16"/>
    <sheet name="8.2.1.1" sheetId="474" r:id="rId17"/>
    <sheet name="8.2.2.1" sheetId="476" r:id="rId18"/>
    <sheet name="8.2.2.2" sheetId="477" r:id="rId19"/>
    <sheet name="8.2.3.1" sheetId="479" r:id="rId20"/>
    <sheet name="8.2.3.2" sheetId="480" r:id="rId21"/>
    <sheet name="8.2.3.3" sheetId="481" r:id="rId22"/>
    <sheet name="8.2.4.1" sheetId="482" r:id="rId23"/>
    <sheet name="8.2.4.2" sheetId="483" r:id="rId24"/>
    <sheet name="8.2.4.3" sheetId="484" r:id="rId25"/>
    <sheet name="8.2.5.1" sheetId="485" r:id="rId26"/>
    <sheet name="8.2.5.2" sheetId="486" r:id="rId27"/>
    <sheet name="8.2.5.3" sheetId="494" r:id="rId28"/>
    <sheet name="8.2.6.1" sheetId="487" r:id="rId29"/>
    <sheet name="8.2.6.2" sheetId="488" r:id="rId30"/>
    <sheet name="8.2.6.3" sheetId="495" r:id="rId31"/>
    <sheet name="8.2.7.1" sheetId="489" r:id="rId32"/>
    <sheet name="8.2.7.2" sheetId="490" r:id="rId33"/>
    <sheet name="8.2.7.3" sheetId="491" r:id="rId34"/>
    <sheet name="8.2.7.4" sheetId="492" r:id="rId35"/>
    <sheet name="8.2.7.5" sheetId="493" r:id="rId36"/>
    <sheet name="8.3.1.1" sheetId="439" r:id="rId37"/>
    <sheet name="8.3.1.2" sheetId="440" r:id="rId38"/>
    <sheet name="8.3.1.3" sheetId="441" r:id="rId39"/>
    <sheet name="8.3.1.4" sheetId="442" r:id="rId40"/>
    <sheet name="8.3.1.5" sheetId="443" r:id="rId41"/>
    <sheet name="8.3.1.6" sheetId="444" r:id="rId42"/>
    <sheet name="8.3.1.7" sheetId="445" r:id="rId43"/>
    <sheet name="8.3.1.8" sheetId="446" r:id="rId44"/>
    <sheet name="8.3.2.1" sheetId="448" r:id="rId45"/>
    <sheet name="8.3.2.2" sheetId="449" r:id="rId46"/>
    <sheet name="8.3.2.3 " sheetId="450" r:id="rId47"/>
    <sheet name="8.3.2.4" sheetId="451" r:id="rId48"/>
    <sheet name="8.3.3.1 " sheetId="452" r:id="rId49"/>
    <sheet name="8.3.3.2" sheetId="453" r:id="rId50"/>
    <sheet name="8.3.3.3" sheetId="454" r:id="rId51"/>
    <sheet name="8.3.4.1" sheetId="455" r:id="rId52"/>
    <sheet name="8.3.4.2" sheetId="456" r:id="rId53"/>
    <sheet name="8.3.4.3" sheetId="457" r:id="rId54"/>
  </sheets>
  <externalReferences>
    <externalReference r:id="rId55"/>
    <externalReference r:id="rId56"/>
    <externalReference r:id="rId57"/>
  </externalReferences>
  <definedNames>
    <definedName name="\A" localSheetId="0">'8.1.1.1'!#REF!</definedName>
    <definedName name="\A" localSheetId="1">'8.1.2.1'!#REF!</definedName>
    <definedName name="\A" localSheetId="2">#REF!</definedName>
    <definedName name="\A" localSheetId="3">#REF!</definedName>
    <definedName name="\A" localSheetId="4">'8.1.3.1'!#REF!</definedName>
    <definedName name="\A" localSheetId="5">'8.1.3.2'!#REF!</definedName>
    <definedName name="\A" localSheetId="6">'8.1.4.1'!#REF!</definedName>
    <definedName name="\A" localSheetId="7">#REF!</definedName>
    <definedName name="\A" localSheetId="8">#REF!</definedName>
    <definedName name="\A" localSheetId="9">#REF!</definedName>
    <definedName name="\A" localSheetId="10">'8.1.6.1'!#REF!</definedName>
    <definedName name="\A" localSheetId="11">#REF!</definedName>
    <definedName name="\A" localSheetId="12">#REF!</definedName>
    <definedName name="\A" localSheetId="13">'8.1.6.4'!#REF!</definedName>
    <definedName name="\A" localSheetId="14">#REF!</definedName>
    <definedName name="\A" localSheetId="15">#REF!</definedName>
    <definedName name="\A" localSheetId="21">#REF!</definedName>
    <definedName name="\A" localSheetId="38">#REF!</definedName>
    <definedName name="\A" localSheetId="40">#REF!</definedName>
    <definedName name="\A" localSheetId="42">#REF!</definedName>
    <definedName name="\A">#REF!</definedName>
    <definedName name="\B" localSheetId="0">#REF!</definedName>
    <definedName name="\B" localSheetId="2">#REF!</definedName>
    <definedName name="\B" localSheetId="3">#REF!</definedName>
    <definedName name="\B" localSheetId="6">#REF!</definedName>
    <definedName name="\B" localSheetId="7">#REF!</definedName>
    <definedName name="\B" localSheetId="8">#REF!</definedName>
    <definedName name="\B" localSheetId="9">#REF!</definedName>
    <definedName name="\B" localSheetId="10">#REF!</definedName>
    <definedName name="\B" localSheetId="11">#REF!</definedName>
    <definedName name="\B" localSheetId="12">#REF!</definedName>
    <definedName name="\B" localSheetId="13">#REF!</definedName>
    <definedName name="\B" localSheetId="14">#REF!</definedName>
    <definedName name="\B" localSheetId="15">#REF!</definedName>
    <definedName name="\B" localSheetId="21">#REF!</definedName>
    <definedName name="\B" localSheetId="38">#REF!</definedName>
    <definedName name="\B" localSheetId="40">#REF!</definedName>
    <definedName name="\B" localSheetId="42">#REF!</definedName>
    <definedName name="\B">#REF!</definedName>
    <definedName name="\C" localSheetId="0">'8.1.1.1'!#REF!</definedName>
    <definedName name="\C" localSheetId="1">'8.1.2.1'!#REF!</definedName>
    <definedName name="\C" localSheetId="2">#REF!</definedName>
    <definedName name="\C" localSheetId="3">#REF!</definedName>
    <definedName name="\C" localSheetId="4">'8.1.3.1'!#REF!</definedName>
    <definedName name="\C" localSheetId="5">'8.1.3.2'!#REF!</definedName>
    <definedName name="\C" localSheetId="6">'8.1.4.1'!#REF!</definedName>
    <definedName name="\C" localSheetId="7">#REF!</definedName>
    <definedName name="\C" localSheetId="8">'8.1.5.1'!#REF!</definedName>
    <definedName name="\C" localSheetId="9">#REF!</definedName>
    <definedName name="\C" localSheetId="10">'8.1.6.1'!#REF!</definedName>
    <definedName name="\C" localSheetId="11">#REF!</definedName>
    <definedName name="\C" localSheetId="12">#REF!</definedName>
    <definedName name="\C" localSheetId="13">'8.1.6.4'!#REF!</definedName>
    <definedName name="\C" localSheetId="14">#REF!</definedName>
    <definedName name="\C" localSheetId="15">#REF!</definedName>
    <definedName name="\C" localSheetId="21">#REF!</definedName>
    <definedName name="\C" localSheetId="38">#REF!</definedName>
    <definedName name="\C" localSheetId="40">#REF!</definedName>
    <definedName name="\C" localSheetId="42">#REF!</definedName>
    <definedName name="\C">#REF!</definedName>
    <definedName name="\D" localSheetId="0">#REF!</definedName>
    <definedName name="\D" localSheetId="1">#REF!</definedName>
    <definedName name="\D" localSheetId="2">#REF!</definedName>
    <definedName name="\D" localSheetId="3">#REF!</definedName>
    <definedName name="\D" localSheetId="6">#REF!</definedName>
    <definedName name="\D" localSheetId="7">#REF!</definedName>
    <definedName name="\D" localSheetId="8">#REF!</definedName>
    <definedName name="\D" localSheetId="9">#REF!</definedName>
    <definedName name="\D" localSheetId="10">#REF!</definedName>
    <definedName name="\D" localSheetId="11">#REF!</definedName>
    <definedName name="\D" localSheetId="12">#REF!</definedName>
    <definedName name="\D" localSheetId="13">#REF!</definedName>
    <definedName name="\D" localSheetId="14">#REF!</definedName>
    <definedName name="\D" localSheetId="15">#REF!</definedName>
    <definedName name="\D" localSheetId="21">#REF!</definedName>
    <definedName name="\D" localSheetId="38">#REF!</definedName>
    <definedName name="\D" localSheetId="40">#REF!</definedName>
    <definedName name="\D" localSheetId="42">#REF!</definedName>
    <definedName name="\D">#REF!</definedName>
    <definedName name="\G" localSheetId="0">'8.1.1.1'!#REF!</definedName>
    <definedName name="\G" localSheetId="1">'8.1.2.1'!#REF!</definedName>
    <definedName name="\G" localSheetId="2">#REF!</definedName>
    <definedName name="\G" localSheetId="3">#REF!</definedName>
    <definedName name="\G" localSheetId="4">'8.1.3.1'!#REF!</definedName>
    <definedName name="\G" localSheetId="5">'8.1.3.2'!#REF!</definedName>
    <definedName name="\G" localSheetId="6">'8.1.4.1'!#REF!</definedName>
    <definedName name="\G" localSheetId="7">#REF!</definedName>
    <definedName name="\G" localSheetId="8">'8.1.5.1'!#REF!</definedName>
    <definedName name="\G" localSheetId="9">#REF!</definedName>
    <definedName name="\G" localSheetId="10">'8.1.6.1'!#REF!</definedName>
    <definedName name="\G" localSheetId="11">#REF!</definedName>
    <definedName name="\G" localSheetId="12">#REF!</definedName>
    <definedName name="\G" localSheetId="13">'8.1.6.4'!#REF!</definedName>
    <definedName name="\G" localSheetId="14">#REF!</definedName>
    <definedName name="\G" localSheetId="15">#REF!</definedName>
    <definedName name="\G" localSheetId="21">#REF!</definedName>
    <definedName name="\G" localSheetId="38">#REF!</definedName>
    <definedName name="\G" localSheetId="40">#REF!</definedName>
    <definedName name="\G" localSheetId="42">#REF!</definedName>
    <definedName name="\G">#REF!</definedName>
    <definedName name="\I" localSheetId="0">#REF!</definedName>
    <definedName name="\I" localSheetId="1">#REF!</definedName>
    <definedName name="\I" localSheetId="2">#REF!</definedName>
    <definedName name="\I" localSheetId="3">#REF!</definedName>
    <definedName name="\I" localSheetId="6">#REF!</definedName>
    <definedName name="\I" localSheetId="7">#REF!</definedName>
    <definedName name="\I" localSheetId="8">#REF!</definedName>
    <definedName name="\I" localSheetId="9">#REF!</definedName>
    <definedName name="\I" localSheetId="10">#REF!</definedName>
    <definedName name="\I" localSheetId="11">#REF!</definedName>
    <definedName name="\I" localSheetId="12">#REF!</definedName>
    <definedName name="\I" localSheetId="13">#REF!</definedName>
    <definedName name="\I" localSheetId="14">#REF!</definedName>
    <definedName name="\I" localSheetId="15">#REF!</definedName>
    <definedName name="\I" localSheetId="21">#REF!</definedName>
    <definedName name="\I" localSheetId="38">#REF!</definedName>
    <definedName name="\I" localSheetId="40">#REF!</definedName>
    <definedName name="\I" localSheetId="42">#REF!</definedName>
    <definedName name="\I">#REF!</definedName>
    <definedName name="\L" localSheetId="0">#REF!</definedName>
    <definedName name="\L" localSheetId="1">#REF!</definedName>
    <definedName name="\L" localSheetId="2">#REF!</definedName>
    <definedName name="\L" localSheetId="3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21">#REF!</definedName>
    <definedName name="\L" localSheetId="38">#REF!</definedName>
    <definedName name="\L" localSheetId="40">#REF!</definedName>
    <definedName name="\L" localSheetId="42">#REF!</definedName>
    <definedName name="\L">#REF!</definedName>
    <definedName name="\M" localSheetId="1">#REF!</definedName>
    <definedName name="\M" localSheetId="2">#REF!</definedName>
    <definedName name="\M" localSheetId="3">#REF!</definedName>
    <definedName name="\M" localSheetId="6">#REF!</definedName>
    <definedName name="\M" localSheetId="7">#REF!</definedName>
    <definedName name="\M" localSheetId="8">#REF!</definedName>
    <definedName name="\M" localSheetId="9">#REF!</definedName>
    <definedName name="\M" localSheetId="10">#REF!</definedName>
    <definedName name="\M" localSheetId="11">#REF!</definedName>
    <definedName name="\M" localSheetId="12">#REF!</definedName>
    <definedName name="\M" localSheetId="13">#REF!</definedName>
    <definedName name="\M" localSheetId="14">#REF!</definedName>
    <definedName name="\M" localSheetId="15">#REF!</definedName>
    <definedName name="\M" localSheetId="21">#REF!</definedName>
    <definedName name="\M" localSheetId="38">#REF!</definedName>
    <definedName name="\M" localSheetId="40">#REF!</definedName>
    <definedName name="\M" localSheetId="42">#REF!</definedName>
    <definedName name="\M">#REF!</definedName>
    <definedName name="\N" localSheetId="0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 localSheetId="7">#REF!</definedName>
    <definedName name="\N" localSheetId="8">#REF!</definedName>
    <definedName name="\N" localSheetId="9">#REF!</definedName>
    <definedName name="\N" localSheetId="10">#REF!</definedName>
    <definedName name="\N" localSheetId="11">#REF!</definedName>
    <definedName name="\N" localSheetId="12">#REF!</definedName>
    <definedName name="\N" localSheetId="13">#REF!</definedName>
    <definedName name="\N" localSheetId="14">#REF!</definedName>
    <definedName name="\N" localSheetId="15">#REF!</definedName>
    <definedName name="\N" localSheetId="21">#REF!</definedName>
    <definedName name="\N" localSheetId="38">#REF!</definedName>
    <definedName name="\N" localSheetId="40">#REF!</definedName>
    <definedName name="\N" localSheetId="42">#REF!</definedName>
    <definedName name="\N">#REF!</definedName>
    <definedName name="\Q" localSheetId="1">#REF!</definedName>
    <definedName name="\Q" localSheetId="2">#REF!</definedName>
    <definedName name="\Q" localSheetId="3">#REF!</definedName>
    <definedName name="\Q" localSheetId="6">#REF!</definedName>
    <definedName name="\Q" localSheetId="7">#REF!</definedName>
    <definedName name="\Q" localSheetId="8">#REF!</definedName>
    <definedName name="\Q" localSheetId="9">#REF!</definedName>
    <definedName name="\Q" localSheetId="10">#REF!</definedName>
    <definedName name="\Q" localSheetId="11">#REF!</definedName>
    <definedName name="\Q" localSheetId="12">#REF!</definedName>
    <definedName name="\Q" localSheetId="13">#REF!</definedName>
    <definedName name="\Q" localSheetId="14">#REF!</definedName>
    <definedName name="\Q" localSheetId="15">#REF!</definedName>
    <definedName name="\Q" localSheetId="21">#REF!</definedName>
    <definedName name="\Q" localSheetId="38">#REF!</definedName>
    <definedName name="\Q" localSheetId="40">#REF!</definedName>
    <definedName name="\Q" localSheetId="42">#REF!</definedName>
    <definedName name="\Q">#REF!</definedName>
    <definedName name="\S" localSheetId="1">#REF!</definedName>
    <definedName name="\S" localSheetId="2">#REF!</definedName>
    <definedName name="\S" localSheetId="3">#REF!</definedName>
    <definedName name="\S" localSheetId="6">#REF!</definedName>
    <definedName name="\S" localSheetId="7">#REF!</definedName>
    <definedName name="\S" localSheetId="8">#REF!</definedName>
    <definedName name="\S" localSheetId="9">#REF!</definedName>
    <definedName name="\S" localSheetId="10">#REF!</definedName>
    <definedName name="\S" localSheetId="11">#REF!</definedName>
    <definedName name="\S" localSheetId="12">#REF!</definedName>
    <definedName name="\S" localSheetId="13">#REF!</definedName>
    <definedName name="\S" localSheetId="14">#REF!</definedName>
    <definedName name="\S" localSheetId="15">#REF!</definedName>
    <definedName name="\S" localSheetId="21">#REF!</definedName>
    <definedName name="\S" localSheetId="38">#REF!</definedName>
    <definedName name="\S" localSheetId="40">#REF!</definedName>
    <definedName name="\S" localSheetId="42">#REF!</definedName>
    <definedName name="\S">#REF!</definedName>
    <definedName name="\T" localSheetId="0">#REF!</definedName>
    <definedName name="\T" localSheetId="1">#REF!</definedName>
    <definedName name="\T" localSheetId="2">#REF!</definedName>
    <definedName name="\T" localSheetId="3">#REF!</definedName>
    <definedName name="\T" localSheetId="6">#REF!</definedName>
    <definedName name="\T" localSheetId="7">#REF!</definedName>
    <definedName name="\T" localSheetId="8">#REF!</definedName>
    <definedName name="\T" localSheetId="9">#REF!</definedName>
    <definedName name="\T" localSheetId="10">'8.1.6.1'!#REF!</definedName>
    <definedName name="\T" localSheetId="11">#REF!</definedName>
    <definedName name="\T" localSheetId="12">#REF!</definedName>
    <definedName name="\T" localSheetId="13">#REF!</definedName>
    <definedName name="\T" localSheetId="14">#REF!</definedName>
    <definedName name="\T" localSheetId="15">#REF!</definedName>
    <definedName name="\T" localSheetId="21">#REF!</definedName>
    <definedName name="\T" localSheetId="38">#REF!</definedName>
    <definedName name="\T" localSheetId="40">#REF!</definedName>
    <definedName name="\T" localSheetId="42">#REF!</definedName>
    <definedName name="\T">#REF!</definedName>
    <definedName name="\x" localSheetId="0">#REF!</definedName>
    <definedName name="\x" localSheetId="21">#REF!</definedName>
    <definedName name="\x" localSheetId="38">#REF!</definedName>
    <definedName name="\x" localSheetId="40">#REF!</definedName>
    <definedName name="\x" localSheetId="42">#REF!</definedName>
    <definedName name="\x">#REF!</definedName>
    <definedName name="\z" localSheetId="0">#REF!</definedName>
    <definedName name="\z" localSheetId="21">#REF!</definedName>
    <definedName name="\z" localSheetId="38">#REF!</definedName>
    <definedName name="\z" localSheetId="40">#REF!</definedName>
    <definedName name="\z" localSheetId="42">#REF!</definedName>
    <definedName name="\z">#REF!</definedName>
    <definedName name="____p431" localSheetId="21" hidden="1">#REF!</definedName>
    <definedName name="____p431" hidden="1">#REF!</definedName>
    <definedName name="____PEP1" localSheetId="21">#REF!</definedName>
    <definedName name="____PEP1">#REF!</definedName>
    <definedName name="____PEP2" localSheetId="14">#REF!</definedName>
    <definedName name="____PEP2" localSheetId="15">#REF!</definedName>
    <definedName name="____PEP2" localSheetId="21">#REF!</definedName>
    <definedName name="____PEP2">#REF!</definedName>
    <definedName name="____PEP4" localSheetId="21" hidden="1">#REF!</definedName>
    <definedName name="____PEP4" hidden="1">#REF!</definedName>
    <definedName name="____PP10" localSheetId="21" hidden="1">#REF!</definedName>
    <definedName name="____PP10" hidden="1">#REF!</definedName>
    <definedName name="____PP11" localSheetId="21" hidden="1">#REF!</definedName>
    <definedName name="____PP11" hidden="1">#REF!</definedName>
    <definedName name="____PP12" localSheetId="21" hidden="1">#REF!</definedName>
    <definedName name="____PP12" hidden="1">#REF!</definedName>
    <definedName name="____PP13" localSheetId="14" hidden="1">#REF!</definedName>
    <definedName name="____PP13" localSheetId="15" hidden="1">#REF!</definedName>
    <definedName name="____PP13" localSheetId="21" hidden="1">#REF!</definedName>
    <definedName name="____PP13" hidden="1">#REF!</definedName>
    <definedName name="____PP14" localSheetId="14" hidden="1">#REF!</definedName>
    <definedName name="____PP14" localSheetId="15" hidden="1">#REF!</definedName>
    <definedName name="____PP14" localSheetId="21" hidden="1">#REF!</definedName>
    <definedName name="____PP14" hidden="1">#REF!</definedName>
    <definedName name="____PP15" localSheetId="14" hidden="1">#REF!</definedName>
    <definedName name="____PP15" localSheetId="15" hidden="1">#REF!</definedName>
    <definedName name="____PP15" localSheetId="21" hidden="1">#REF!</definedName>
    <definedName name="____PP15" hidden="1">#REF!</definedName>
    <definedName name="____PP16" localSheetId="21" hidden="1">#REF!</definedName>
    <definedName name="____PP16" hidden="1">#REF!</definedName>
    <definedName name="____PP17" localSheetId="21" hidden="1">#REF!</definedName>
    <definedName name="____PP17" hidden="1">#REF!</definedName>
    <definedName name="____pp18" localSheetId="21" hidden="1">#REF!</definedName>
    <definedName name="____pp18" hidden="1">#REF!</definedName>
    <definedName name="____pp19" localSheetId="14" hidden="1">#REF!</definedName>
    <definedName name="____pp19" localSheetId="15" hidden="1">#REF!</definedName>
    <definedName name="____pp19" localSheetId="21" hidden="1">#REF!</definedName>
    <definedName name="____pp19" hidden="1">#REF!</definedName>
    <definedName name="____PP20" localSheetId="14" hidden="1">#REF!</definedName>
    <definedName name="____PP20" localSheetId="15" hidden="1">#REF!</definedName>
    <definedName name="____PP20" localSheetId="21" hidden="1">#REF!</definedName>
    <definedName name="____PP20" hidden="1">#REF!</definedName>
    <definedName name="____PP21" localSheetId="14" hidden="1">#REF!</definedName>
    <definedName name="____PP21" localSheetId="15" hidden="1">#REF!</definedName>
    <definedName name="____PP21" localSheetId="21" hidden="1">#REF!</definedName>
    <definedName name="____PP21" hidden="1">#REF!</definedName>
    <definedName name="____PP22" localSheetId="14" hidden="1">#REF!</definedName>
    <definedName name="____PP22" localSheetId="15" hidden="1">#REF!</definedName>
    <definedName name="____PP22" localSheetId="21" hidden="1">#REF!</definedName>
    <definedName name="____PP22" hidden="1">#REF!</definedName>
    <definedName name="____pp23" localSheetId="14" hidden="1">#REF!</definedName>
    <definedName name="____pp23" localSheetId="15" hidden="1">#REF!</definedName>
    <definedName name="____pp23" localSheetId="21" hidden="1">#REF!</definedName>
    <definedName name="____pp23" hidden="1">#REF!</definedName>
    <definedName name="____pp24" localSheetId="14" hidden="1">#REF!</definedName>
    <definedName name="____pp24" localSheetId="15" hidden="1">#REF!</definedName>
    <definedName name="____pp24" localSheetId="21" hidden="1">#REF!</definedName>
    <definedName name="____pp24" hidden="1">#REF!</definedName>
    <definedName name="____pp25" localSheetId="14" hidden="1">#REF!</definedName>
    <definedName name="____pp25" localSheetId="15" hidden="1">#REF!</definedName>
    <definedName name="____pp25" localSheetId="21" hidden="1">#REF!</definedName>
    <definedName name="____pp25" hidden="1">#REF!</definedName>
    <definedName name="____pp26" localSheetId="14" hidden="1">#REF!</definedName>
    <definedName name="____pp26" localSheetId="15" hidden="1">#REF!</definedName>
    <definedName name="____pp26" localSheetId="21" hidden="1">#REF!</definedName>
    <definedName name="____pp26" hidden="1">#REF!</definedName>
    <definedName name="____pp27" localSheetId="14" hidden="1">#REF!</definedName>
    <definedName name="____pp27" localSheetId="15" hidden="1">#REF!</definedName>
    <definedName name="____pp27" localSheetId="21" hidden="1">#REF!</definedName>
    <definedName name="____pp27" hidden="1">#REF!</definedName>
    <definedName name="____PP5" localSheetId="21" hidden="1">#REF!</definedName>
    <definedName name="____PP5" hidden="1">#REF!</definedName>
    <definedName name="____PP6" localSheetId="21" hidden="1">#REF!</definedName>
    <definedName name="____PP6" hidden="1">#REF!</definedName>
    <definedName name="____PP7" localSheetId="14" hidden="1">#REF!</definedName>
    <definedName name="____PP7" localSheetId="15" hidden="1">#REF!</definedName>
    <definedName name="____PP7" localSheetId="21" hidden="1">#REF!</definedName>
    <definedName name="____PP7" hidden="1">#REF!</definedName>
    <definedName name="____PP8" localSheetId="14" hidden="1">#REF!</definedName>
    <definedName name="____PP8" localSheetId="15" hidden="1">#REF!</definedName>
    <definedName name="____PP8" localSheetId="21" hidden="1">#REF!</definedName>
    <definedName name="____PP8" hidden="1">#REF!</definedName>
    <definedName name="____PP9" localSheetId="14" hidden="1">#REF!</definedName>
    <definedName name="____PP9" localSheetId="15" hidden="1">#REF!</definedName>
    <definedName name="____PP9" localSheetId="21" hidden="1">#REF!</definedName>
    <definedName name="____PP9" hidden="1">#REF!</definedName>
    <definedName name="___p421" localSheetId="21">#REF!</definedName>
    <definedName name="___p421">#REF!</definedName>
    <definedName name="___p431" localSheetId="21" hidden="1">#REF!</definedName>
    <definedName name="___p431" hidden="1">#REF!</definedName>
    <definedName name="___p7" localSheetId="14" hidden="1">#REF!</definedName>
    <definedName name="___p7" localSheetId="15" hidden="1">#REF!</definedName>
    <definedName name="___p7" localSheetId="21" hidden="1">#REF!</definedName>
    <definedName name="___p7" hidden="1">#REF!</definedName>
    <definedName name="___PEP1" localSheetId="21">#REF!</definedName>
    <definedName name="___PEP1">#REF!</definedName>
    <definedName name="___PEP2" localSheetId="14">#REF!</definedName>
    <definedName name="___PEP2" localSheetId="15">#REF!</definedName>
    <definedName name="___PEP2" localSheetId="21">#REF!</definedName>
    <definedName name="___PEP2">#REF!</definedName>
    <definedName name="___PEP3" localSheetId="21">#REF!</definedName>
    <definedName name="___PEP3">#REF!</definedName>
    <definedName name="___PEP4" localSheetId="21" hidden="1">#REF!</definedName>
    <definedName name="___PEP4" hidden="1">#REF!</definedName>
    <definedName name="___PP1" localSheetId="21">#REF!</definedName>
    <definedName name="___PP1">#REF!</definedName>
    <definedName name="___PP10" localSheetId="21" hidden="1">#REF!</definedName>
    <definedName name="___PP10" hidden="1">#REF!</definedName>
    <definedName name="___PP11" localSheetId="21" hidden="1">#REF!</definedName>
    <definedName name="___PP11" hidden="1">#REF!</definedName>
    <definedName name="___PP12" localSheetId="21" hidden="1">#REF!</definedName>
    <definedName name="___PP12" hidden="1">#REF!</definedName>
    <definedName name="___PP13" localSheetId="14" hidden="1">#REF!</definedName>
    <definedName name="___PP13" localSheetId="15" hidden="1">#REF!</definedName>
    <definedName name="___PP13" localSheetId="21" hidden="1">#REF!</definedName>
    <definedName name="___PP13" hidden="1">#REF!</definedName>
    <definedName name="___PP14" localSheetId="14" hidden="1">#REF!</definedName>
    <definedName name="___PP14" localSheetId="15" hidden="1">#REF!</definedName>
    <definedName name="___PP14" localSheetId="21" hidden="1">#REF!</definedName>
    <definedName name="___PP14" hidden="1">#REF!</definedName>
    <definedName name="___PP15" localSheetId="14" hidden="1">#REF!</definedName>
    <definedName name="___PP15" localSheetId="15" hidden="1">#REF!</definedName>
    <definedName name="___PP15" localSheetId="21" hidden="1">#REF!</definedName>
    <definedName name="___PP15" hidden="1">#REF!</definedName>
    <definedName name="___PP16" localSheetId="21" hidden="1">#REF!</definedName>
    <definedName name="___PP16" hidden="1">#REF!</definedName>
    <definedName name="___PP17" localSheetId="21" hidden="1">#REF!</definedName>
    <definedName name="___PP17" hidden="1">#REF!</definedName>
    <definedName name="___pp18" localSheetId="21" hidden="1">#REF!</definedName>
    <definedName name="___pp18" hidden="1">#REF!</definedName>
    <definedName name="___pp19" localSheetId="14" hidden="1">#REF!</definedName>
    <definedName name="___pp19" localSheetId="15" hidden="1">#REF!</definedName>
    <definedName name="___pp19" localSheetId="21" hidden="1">#REF!</definedName>
    <definedName name="___pp19" hidden="1">#REF!</definedName>
    <definedName name="___PP2" localSheetId="14">#REF!</definedName>
    <definedName name="___PP2" localSheetId="15">#REF!</definedName>
    <definedName name="___PP2" localSheetId="21">#REF!</definedName>
    <definedName name="___PP2">#REF!</definedName>
    <definedName name="___PP20" localSheetId="14" hidden="1">#REF!</definedName>
    <definedName name="___PP20" localSheetId="15" hidden="1">#REF!</definedName>
    <definedName name="___PP20" localSheetId="21" hidden="1">#REF!</definedName>
    <definedName name="___PP20" hidden="1">#REF!</definedName>
    <definedName name="___PP21" localSheetId="14" hidden="1">#REF!</definedName>
    <definedName name="___PP21" localSheetId="15" hidden="1">#REF!</definedName>
    <definedName name="___PP21" localSheetId="21" hidden="1">#REF!</definedName>
    <definedName name="___PP21" hidden="1">#REF!</definedName>
    <definedName name="___PP22" localSheetId="14" hidden="1">#REF!</definedName>
    <definedName name="___PP22" localSheetId="15" hidden="1">#REF!</definedName>
    <definedName name="___PP22" localSheetId="21" hidden="1">#REF!</definedName>
    <definedName name="___PP22" hidden="1">#REF!</definedName>
    <definedName name="___pp23" localSheetId="14" hidden="1">#REF!</definedName>
    <definedName name="___pp23" localSheetId="15" hidden="1">#REF!</definedName>
    <definedName name="___pp23" localSheetId="21" hidden="1">#REF!</definedName>
    <definedName name="___pp23" hidden="1">#REF!</definedName>
    <definedName name="___pp24" localSheetId="14" hidden="1">#REF!</definedName>
    <definedName name="___pp24" localSheetId="15" hidden="1">#REF!</definedName>
    <definedName name="___pp24" localSheetId="21" hidden="1">#REF!</definedName>
    <definedName name="___pp24" hidden="1">#REF!</definedName>
    <definedName name="___pp25" localSheetId="14" hidden="1">#REF!</definedName>
    <definedName name="___pp25" localSheetId="15" hidden="1">#REF!</definedName>
    <definedName name="___pp25" localSheetId="21" hidden="1">#REF!</definedName>
    <definedName name="___pp25" hidden="1">#REF!</definedName>
    <definedName name="___pp26" localSheetId="14" hidden="1">#REF!</definedName>
    <definedName name="___pp26" localSheetId="15" hidden="1">#REF!</definedName>
    <definedName name="___pp26" localSheetId="21" hidden="1">#REF!</definedName>
    <definedName name="___pp26" hidden="1">#REF!</definedName>
    <definedName name="___pp27" localSheetId="14" hidden="1">#REF!</definedName>
    <definedName name="___pp27" localSheetId="15" hidden="1">#REF!</definedName>
    <definedName name="___pp27" localSheetId="21" hidden="1">#REF!</definedName>
    <definedName name="___pp27" hidden="1">#REF!</definedName>
    <definedName name="___PP3" localSheetId="21">#REF!</definedName>
    <definedName name="___PP3">#REF!</definedName>
    <definedName name="___PP4" localSheetId="21">#REF!</definedName>
    <definedName name="___PP4">#REF!</definedName>
    <definedName name="___PP5" localSheetId="21" hidden="1">#REF!</definedName>
    <definedName name="___PP5" hidden="1">#REF!</definedName>
    <definedName name="___PP6" localSheetId="21" hidden="1">#REF!</definedName>
    <definedName name="___PP6" hidden="1">#REF!</definedName>
    <definedName name="___PP7" localSheetId="14" hidden="1">#REF!</definedName>
    <definedName name="___PP7" localSheetId="15" hidden="1">#REF!</definedName>
    <definedName name="___PP7" localSheetId="21" hidden="1">#REF!</definedName>
    <definedName name="___PP7" hidden="1">#REF!</definedName>
    <definedName name="___PP8" localSheetId="14" hidden="1">#REF!</definedName>
    <definedName name="___PP8" localSheetId="15" hidden="1">#REF!</definedName>
    <definedName name="___PP8" localSheetId="21" hidden="1">#REF!</definedName>
    <definedName name="___PP8" hidden="1">#REF!</definedName>
    <definedName name="___PP9" localSheetId="14" hidden="1">#REF!</definedName>
    <definedName name="___PP9" localSheetId="15" hidden="1">#REF!</definedName>
    <definedName name="___PP9" localSheetId="21" hidden="1">#REF!</definedName>
    <definedName name="___PP9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9" hidden="1">#REF!</definedName>
    <definedName name="__123Graph_A" localSheetId="10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4" hidden="1">#REF!</definedName>
    <definedName name="__123Graph_A" localSheetId="15" hidden="1">#REF!</definedName>
    <definedName name="__123Graph_A" localSheetId="21" hidden="1">#REF!</definedName>
    <definedName name="__123Graph_A" localSheetId="22" hidden="1">'8.2.4.1'!#REF!</definedName>
    <definedName name="__123Graph_A" localSheetId="24" hidden="1">[1]p399fao!#REF!</definedName>
    <definedName name="__123Graph_A" localSheetId="38" hidden="1">#REF!</definedName>
    <definedName name="__123Graph_A" localSheetId="40" hidden="1">#REF!</definedName>
    <definedName name="__123Graph_A" localSheetId="42" hidden="1">#REF!</definedName>
    <definedName name="__123Graph_A" localSheetId="45" hidden="1">#REF!</definedName>
    <definedName name="__123Graph_A" localSheetId="51" hidden="1">#REF!</definedName>
    <definedName name="__123Graph_A" localSheetId="52" hidden="1">#REF!</definedName>
    <definedName name="__123Graph_A" localSheetId="53" hidden="1">#REF!</definedName>
    <definedName name="__123Graph_A" hidden="1">#REF!</definedName>
    <definedName name="__123Graph_ACurrent" localSheetId="0" hidden="1">#REF!</definedName>
    <definedName name="__123Graph_ACurrent" localSheetId="14" hidden="1">#REF!</definedName>
    <definedName name="__123Graph_ACurrent" localSheetId="15" hidden="1">#REF!</definedName>
    <definedName name="__123Graph_ACurrent" localSheetId="21" hidden="1">#REF!</definedName>
    <definedName name="__123Graph_ACurrent" localSheetId="38" hidden="1">#REF!</definedName>
    <definedName name="__123Graph_ACurrent" localSheetId="40" hidden="1">#REF!</definedName>
    <definedName name="__123Graph_ACurrent" localSheetId="42" hidden="1">#REF!</definedName>
    <definedName name="__123Graph_ACurrent" localSheetId="45" hidden="1">#REF!</definedName>
    <definedName name="__123Graph_ACurrent" localSheetId="51" hidden="1">#REF!</definedName>
    <definedName name="__123Graph_ACurrent" localSheetId="52" hidden="1">#REF!</definedName>
    <definedName name="__123Graph_ACurrent" localSheetId="53" hidden="1">#REF!</definedName>
    <definedName name="__123Graph_ACurrent" hidden="1">#REF!</definedName>
    <definedName name="__123Graph_AGrßfico1" localSheetId="0" hidden="1">#REF!</definedName>
    <definedName name="__123Graph_AGrßfico1" localSheetId="14" hidden="1">#REF!</definedName>
    <definedName name="__123Graph_AGrßfico1" localSheetId="15" hidden="1">#REF!</definedName>
    <definedName name="__123Graph_AGrßfico1" localSheetId="21" hidden="1">#REF!</definedName>
    <definedName name="__123Graph_AGrßfico1" localSheetId="38" hidden="1">#REF!</definedName>
    <definedName name="__123Graph_AGrßfico1" localSheetId="40" hidden="1">#REF!</definedName>
    <definedName name="__123Graph_AGrßfico1" localSheetId="42" hidden="1">#REF!</definedName>
    <definedName name="__123Graph_AGrßfico1" localSheetId="45" hidden="1">#REF!</definedName>
    <definedName name="__123Graph_AGrßfico1" localSheetId="51" hidden="1">#REF!</definedName>
    <definedName name="__123Graph_AGrßfico1" localSheetId="52" hidden="1">#REF!</definedName>
    <definedName name="__123Graph_AGrßfico1" localSheetId="53" hidden="1">#REF!</definedName>
    <definedName name="__123Graph_AGrßfico1" hidden="1">#REF!</definedName>
    <definedName name="__123Graph_B" localSheetId="0" hidden="1">#REF!</definedName>
    <definedName name="__123Graph_B" localSheetId="1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8" hidden="1">#REF!</definedName>
    <definedName name="__123Graph_B" localSheetId="10" hidden="1">#REF!</definedName>
    <definedName name="__123Graph_B" localSheetId="13" hidden="1">#REF!</definedName>
    <definedName name="__123Graph_B" localSheetId="14" hidden="1">#REF!</definedName>
    <definedName name="__123Graph_B" localSheetId="15" hidden="1">#REF!</definedName>
    <definedName name="__123Graph_B" localSheetId="16" hidden="1">[1]p399fao!#REF!</definedName>
    <definedName name="__123Graph_B" localSheetId="17" hidden="1">[1]p399fao!#REF!</definedName>
    <definedName name="__123Graph_B" localSheetId="19" hidden="1">[1]p399fao!#REF!</definedName>
    <definedName name="__123Graph_B" localSheetId="21" hidden="1">#REF!</definedName>
    <definedName name="__123Graph_B" localSheetId="22" hidden="1">'8.2.4.1'!#REF!</definedName>
    <definedName name="__123Graph_B" localSheetId="25" hidden="1">[1]p399fao!#REF!</definedName>
    <definedName name="__123Graph_B" localSheetId="28" hidden="1">[1]p399fao!#REF!</definedName>
    <definedName name="__123Graph_B" localSheetId="31" hidden="1">[1]p399fao!#REF!</definedName>
    <definedName name="__123Graph_B" localSheetId="34" hidden="1">[1]p399fao!#REF!</definedName>
    <definedName name="__123Graph_B" localSheetId="38" hidden="1">#REF!</definedName>
    <definedName name="__123Graph_B" localSheetId="40" hidden="1">#REF!</definedName>
    <definedName name="__123Graph_B" localSheetId="42" hidden="1">#REF!</definedName>
    <definedName name="__123Graph_B" localSheetId="45" hidden="1">#REF!</definedName>
    <definedName name="__123Graph_B" localSheetId="48" hidden="1">#REF!</definedName>
    <definedName name="__123Graph_B" localSheetId="49" hidden="1">#REF!</definedName>
    <definedName name="__123Graph_B" localSheetId="50" hidden="1">#REF!</definedName>
    <definedName name="__123Graph_B" localSheetId="51" hidden="1">#REF!</definedName>
    <definedName name="__123Graph_B" localSheetId="52" hidden="1">#REF!</definedName>
    <definedName name="__123Graph_B" localSheetId="53" hidden="1">#REF!</definedName>
    <definedName name="__123Graph_B" hidden="1">#REF!</definedName>
    <definedName name="__123Graph_BCurrent" localSheetId="0" hidden="1">#REF!</definedName>
    <definedName name="__123Graph_BCurrent" localSheetId="14" hidden="1">#REF!</definedName>
    <definedName name="__123Graph_BCurrent" localSheetId="15" hidden="1">#REF!</definedName>
    <definedName name="__123Graph_BCurrent" localSheetId="21" hidden="1">#REF!</definedName>
    <definedName name="__123Graph_BCurrent" localSheetId="38" hidden="1">#REF!</definedName>
    <definedName name="__123Graph_BCurrent" localSheetId="40" hidden="1">#REF!</definedName>
    <definedName name="__123Graph_BCurrent" localSheetId="42" hidden="1">#REF!</definedName>
    <definedName name="__123Graph_BCurrent" localSheetId="45" hidden="1">#REF!</definedName>
    <definedName name="__123Graph_BCurrent" localSheetId="51" hidden="1">#REF!</definedName>
    <definedName name="__123Graph_BCurrent" localSheetId="52" hidden="1">#REF!</definedName>
    <definedName name="__123Graph_BCurrent" localSheetId="53" hidden="1">#REF!</definedName>
    <definedName name="__123Graph_BCurrent" hidden="1">#REF!</definedName>
    <definedName name="__123Graph_BGrßfico1" localSheetId="0" hidden="1">#REF!</definedName>
    <definedName name="__123Graph_BGrßfico1" localSheetId="14" hidden="1">#REF!</definedName>
    <definedName name="__123Graph_BGrßfico1" localSheetId="15" hidden="1">#REF!</definedName>
    <definedName name="__123Graph_BGrßfico1" localSheetId="21" hidden="1">#REF!</definedName>
    <definedName name="__123Graph_BGrßfico1" localSheetId="38" hidden="1">#REF!</definedName>
    <definedName name="__123Graph_BGrßfico1" localSheetId="40" hidden="1">#REF!</definedName>
    <definedName name="__123Graph_BGrßfico1" localSheetId="42" hidden="1">#REF!</definedName>
    <definedName name="__123Graph_BGrßfico1" localSheetId="45" hidden="1">#REF!</definedName>
    <definedName name="__123Graph_BGrßfico1" localSheetId="51" hidden="1">#REF!</definedName>
    <definedName name="__123Graph_BGrßfico1" localSheetId="52" hidden="1">#REF!</definedName>
    <definedName name="__123Graph_BGrßfico1" localSheetId="53" hidden="1">#REF!</definedName>
    <definedName name="__123Graph_BGrßfico1" hidden="1">#REF!</definedName>
    <definedName name="__123Graph_C" localSheetId="0" hidden="1">#REF!</definedName>
    <definedName name="__123Graph_C" localSheetId="14" hidden="1">#REF!</definedName>
    <definedName name="__123Graph_C" localSheetId="15" hidden="1">#REF!</definedName>
    <definedName name="__123Graph_C" localSheetId="21" hidden="1">#REF!</definedName>
    <definedName name="__123Graph_C" localSheetId="22" hidden="1">'8.2.4.1'!#REF!</definedName>
    <definedName name="__123Graph_C" localSheetId="38" hidden="1">#REF!</definedName>
    <definedName name="__123Graph_C" localSheetId="40" hidden="1">#REF!</definedName>
    <definedName name="__123Graph_C" localSheetId="42" hidden="1">#REF!</definedName>
    <definedName name="__123Graph_C" localSheetId="45" hidden="1">#REF!</definedName>
    <definedName name="__123Graph_C" localSheetId="51" hidden="1">#REF!</definedName>
    <definedName name="__123Graph_C" localSheetId="52" hidden="1">#REF!</definedName>
    <definedName name="__123Graph_C" localSheetId="53" hidden="1">#REF!</definedName>
    <definedName name="__123Graph_C" hidden="1">#REF!</definedName>
    <definedName name="__123Graph_CCurrent" localSheetId="0" hidden="1">#REF!</definedName>
    <definedName name="__123Graph_CCurrent" localSheetId="14" hidden="1">#REF!</definedName>
    <definedName name="__123Graph_CCurrent" localSheetId="15" hidden="1">#REF!</definedName>
    <definedName name="__123Graph_CCurrent" localSheetId="21" hidden="1">#REF!</definedName>
    <definedName name="__123Graph_CCurrent" localSheetId="38" hidden="1">#REF!</definedName>
    <definedName name="__123Graph_CCurrent" localSheetId="40" hidden="1">#REF!</definedName>
    <definedName name="__123Graph_CCurrent" localSheetId="42" hidden="1">#REF!</definedName>
    <definedName name="__123Graph_CCurrent" localSheetId="45" hidden="1">#REF!</definedName>
    <definedName name="__123Graph_CCurrent" localSheetId="51" hidden="1">#REF!</definedName>
    <definedName name="__123Graph_CCurrent" localSheetId="52" hidden="1">#REF!</definedName>
    <definedName name="__123Graph_CCurrent" localSheetId="53" hidden="1">#REF!</definedName>
    <definedName name="__123Graph_CCurrent" hidden="1">#REF!</definedName>
    <definedName name="__123Graph_CGrßfico1" localSheetId="0" hidden="1">#REF!</definedName>
    <definedName name="__123Graph_CGrßfico1" localSheetId="14" hidden="1">#REF!</definedName>
    <definedName name="__123Graph_CGrßfico1" localSheetId="15" hidden="1">#REF!</definedName>
    <definedName name="__123Graph_CGrßfico1" localSheetId="21" hidden="1">#REF!</definedName>
    <definedName name="__123Graph_CGrßfico1" localSheetId="38" hidden="1">#REF!</definedName>
    <definedName name="__123Graph_CGrßfico1" localSheetId="40" hidden="1">#REF!</definedName>
    <definedName name="__123Graph_CGrßfico1" localSheetId="42" hidden="1">#REF!</definedName>
    <definedName name="__123Graph_CGrßfico1" localSheetId="45" hidden="1">#REF!</definedName>
    <definedName name="__123Graph_CGrßfico1" localSheetId="51" hidden="1">#REF!</definedName>
    <definedName name="__123Graph_CGrßfico1" localSheetId="52" hidden="1">#REF!</definedName>
    <definedName name="__123Graph_CGrßfico1" localSheetId="53" hidden="1">#REF!</definedName>
    <definedName name="__123Graph_CGrßfico1" hidden="1">#REF!</definedName>
    <definedName name="__123Graph_D" localSheetId="0" hidden="1">#REF!</definedName>
    <definedName name="__123Graph_D" localSheetId="1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8" hidden="1">#REF!</definedName>
    <definedName name="__123Graph_D" localSheetId="10" hidden="1">#REF!</definedName>
    <definedName name="__123Graph_D" localSheetId="13" hidden="1">#REF!</definedName>
    <definedName name="__123Graph_D" localSheetId="14" hidden="1">#REF!</definedName>
    <definedName name="__123Graph_D" localSheetId="15" hidden="1">#REF!</definedName>
    <definedName name="__123Graph_D" localSheetId="16" hidden="1">[1]p399fao!#REF!</definedName>
    <definedName name="__123Graph_D" localSheetId="17" hidden="1">[1]p399fao!#REF!</definedName>
    <definedName name="__123Graph_D" localSheetId="19" hidden="1">[1]p399fao!#REF!</definedName>
    <definedName name="__123Graph_D" localSheetId="21" hidden="1">#REF!</definedName>
    <definedName name="__123Graph_D" localSheetId="22" hidden="1">'8.2.4.1'!#REF!</definedName>
    <definedName name="__123Graph_D" localSheetId="25" hidden="1">[1]p399fao!#REF!</definedName>
    <definedName name="__123Graph_D" localSheetId="28" hidden="1">[1]p399fao!#REF!</definedName>
    <definedName name="__123Graph_D" localSheetId="31" hidden="1">[1]p399fao!#REF!</definedName>
    <definedName name="__123Graph_D" localSheetId="34" hidden="1">[1]p399fao!#REF!</definedName>
    <definedName name="__123Graph_D" localSheetId="38" hidden="1">#REF!</definedName>
    <definedName name="__123Graph_D" localSheetId="40" hidden="1">#REF!</definedName>
    <definedName name="__123Graph_D" localSheetId="42" hidden="1">#REF!</definedName>
    <definedName name="__123Graph_D" localSheetId="45" hidden="1">#REF!</definedName>
    <definedName name="__123Graph_D" localSheetId="48" hidden="1">#REF!</definedName>
    <definedName name="__123Graph_D" localSheetId="49" hidden="1">#REF!</definedName>
    <definedName name="__123Graph_D" localSheetId="50" hidden="1">#REF!</definedName>
    <definedName name="__123Graph_D" localSheetId="51" hidden="1">#REF!</definedName>
    <definedName name="__123Graph_D" localSheetId="52" hidden="1">#REF!</definedName>
    <definedName name="__123Graph_D" localSheetId="53" hidden="1">#REF!</definedName>
    <definedName name="__123Graph_D" hidden="1">#REF!</definedName>
    <definedName name="__123Graph_DCurrent" localSheetId="0" hidden="1">#REF!</definedName>
    <definedName name="__123Graph_DCurrent" localSheetId="14" hidden="1">#REF!</definedName>
    <definedName name="__123Graph_DCurrent" localSheetId="15" hidden="1">#REF!</definedName>
    <definedName name="__123Graph_DCurrent" localSheetId="21" hidden="1">#REF!</definedName>
    <definedName name="__123Graph_DCurrent" localSheetId="38" hidden="1">#REF!</definedName>
    <definedName name="__123Graph_DCurrent" localSheetId="40" hidden="1">#REF!</definedName>
    <definedName name="__123Graph_DCurrent" localSheetId="42" hidden="1">#REF!</definedName>
    <definedName name="__123Graph_DCurrent" localSheetId="45" hidden="1">#REF!</definedName>
    <definedName name="__123Graph_DCurrent" localSheetId="51" hidden="1">#REF!</definedName>
    <definedName name="__123Graph_DCurrent" localSheetId="52" hidden="1">#REF!</definedName>
    <definedName name="__123Graph_DCurrent" localSheetId="53" hidden="1">#REF!</definedName>
    <definedName name="__123Graph_DCurrent" hidden="1">#REF!</definedName>
    <definedName name="__123Graph_DGrßfico1" localSheetId="0" hidden="1">#REF!</definedName>
    <definedName name="__123Graph_DGrßfico1" localSheetId="14" hidden="1">#REF!</definedName>
    <definedName name="__123Graph_DGrßfico1" localSheetId="15" hidden="1">#REF!</definedName>
    <definedName name="__123Graph_DGrßfico1" localSheetId="21" hidden="1">#REF!</definedName>
    <definedName name="__123Graph_DGrßfico1" localSheetId="38" hidden="1">#REF!</definedName>
    <definedName name="__123Graph_DGrßfico1" localSheetId="40" hidden="1">#REF!</definedName>
    <definedName name="__123Graph_DGrßfico1" localSheetId="42" hidden="1">#REF!</definedName>
    <definedName name="__123Graph_DGrßfico1" localSheetId="45" hidden="1">#REF!</definedName>
    <definedName name="__123Graph_DGrßfico1" localSheetId="51" hidden="1">#REF!</definedName>
    <definedName name="__123Graph_DGrßfico1" localSheetId="52" hidden="1">#REF!</definedName>
    <definedName name="__123Graph_DGrßfico1" localSheetId="53" hidden="1">#REF!</definedName>
    <definedName name="__123Graph_DGrßfico1" hidden="1">#REF!</definedName>
    <definedName name="__123Graph_E" localSheetId="0" hidden="1">#REF!</definedName>
    <definedName name="__123Graph_E" localSheetId="14" hidden="1">#REF!</definedName>
    <definedName name="__123Graph_E" localSheetId="15" hidden="1">#REF!</definedName>
    <definedName name="__123Graph_E" localSheetId="21" hidden="1">#REF!</definedName>
    <definedName name="__123Graph_E" localSheetId="22" hidden="1">'8.2.4.1'!#REF!</definedName>
    <definedName name="__123Graph_E" localSheetId="38" hidden="1">#REF!</definedName>
    <definedName name="__123Graph_E" localSheetId="40" hidden="1">#REF!</definedName>
    <definedName name="__123Graph_E" localSheetId="42" hidden="1">#REF!</definedName>
    <definedName name="__123Graph_E" localSheetId="45" hidden="1">#REF!</definedName>
    <definedName name="__123Graph_E" localSheetId="51" hidden="1">#REF!</definedName>
    <definedName name="__123Graph_E" localSheetId="52" hidden="1">#REF!</definedName>
    <definedName name="__123Graph_E" localSheetId="53" hidden="1">#REF!</definedName>
    <definedName name="__123Graph_E" hidden="1">#REF!</definedName>
    <definedName name="__123Graph_ECurrent" localSheetId="0" hidden="1">#REF!</definedName>
    <definedName name="__123Graph_ECurrent" localSheetId="14" hidden="1">#REF!</definedName>
    <definedName name="__123Graph_ECurrent" localSheetId="15" hidden="1">#REF!</definedName>
    <definedName name="__123Graph_ECurrent" localSheetId="21" hidden="1">#REF!</definedName>
    <definedName name="__123Graph_ECurrent" localSheetId="38" hidden="1">#REF!</definedName>
    <definedName name="__123Graph_ECurrent" localSheetId="40" hidden="1">#REF!</definedName>
    <definedName name="__123Graph_ECurrent" localSheetId="42" hidden="1">#REF!</definedName>
    <definedName name="__123Graph_ECurrent" localSheetId="45" hidden="1">#REF!</definedName>
    <definedName name="__123Graph_ECurrent" localSheetId="51" hidden="1">#REF!</definedName>
    <definedName name="__123Graph_ECurrent" localSheetId="52" hidden="1">#REF!</definedName>
    <definedName name="__123Graph_ECurrent" localSheetId="53" hidden="1">#REF!</definedName>
    <definedName name="__123Graph_ECurrent" hidden="1">#REF!</definedName>
    <definedName name="__123Graph_EGrßfico1" localSheetId="0" hidden="1">#REF!</definedName>
    <definedName name="__123Graph_EGrßfico1" localSheetId="14" hidden="1">#REF!</definedName>
    <definedName name="__123Graph_EGrßfico1" localSheetId="15" hidden="1">#REF!</definedName>
    <definedName name="__123Graph_EGrßfico1" localSheetId="21" hidden="1">#REF!</definedName>
    <definedName name="__123Graph_EGrßfico1" localSheetId="38" hidden="1">#REF!</definedName>
    <definedName name="__123Graph_EGrßfico1" localSheetId="40" hidden="1">#REF!</definedName>
    <definedName name="__123Graph_EGrßfico1" localSheetId="42" hidden="1">#REF!</definedName>
    <definedName name="__123Graph_EGrßfico1" localSheetId="45" hidden="1">#REF!</definedName>
    <definedName name="__123Graph_EGrßfico1" localSheetId="51" hidden="1">#REF!</definedName>
    <definedName name="__123Graph_EGrßfico1" localSheetId="52" hidden="1">#REF!</definedName>
    <definedName name="__123Graph_EGrßfico1" localSheetId="53" hidden="1">#REF!</definedName>
    <definedName name="__123Graph_EGrßfico1" hidden="1">#REF!</definedName>
    <definedName name="__123Graph_F" localSheetId="0" hidden="1">#REF!</definedName>
    <definedName name="__123Graph_F" localSheetId="1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8" hidden="1">#REF!</definedName>
    <definedName name="__123Graph_F" localSheetId="10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[1]p399fao!#REF!</definedName>
    <definedName name="__123Graph_F" localSheetId="17" hidden="1">[1]p399fao!#REF!</definedName>
    <definedName name="__123Graph_F" localSheetId="19" hidden="1">[1]p399fao!#REF!</definedName>
    <definedName name="__123Graph_F" localSheetId="21" hidden="1">#REF!</definedName>
    <definedName name="__123Graph_F" localSheetId="22" hidden="1">'8.2.4.1'!#REF!</definedName>
    <definedName name="__123Graph_F" localSheetId="25" hidden="1">[1]p399fao!#REF!</definedName>
    <definedName name="__123Graph_F" localSheetId="28" hidden="1">[1]p399fao!#REF!</definedName>
    <definedName name="__123Graph_F" localSheetId="31" hidden="1">[1]p399fao!#REF!</definedName>
    <definedName name="__123Graph_F" localSheetId="34" hidden="1">[1]p399fao!#REF!</definedName>
    <definedName name="__123Graph_F" localSheetId="38" hidden="1">#REF!</definedName>
    <definedName name="__123Graph_F" localSheetId="40" hidden="1">#REF!</definedName>
    <definedName name="__123Graph_F" localSheetId="42" hidden="1">#REF!</definedName>
    <definedName name="__123Graph_F" localSheetId="45" hidden="1">#REF!</definedName>
    <definedName name="__123Graph_F" localSheetId="48" hidden="1">#REF!</definedName>
    <definedName name="__123Graph_F" localSheetId="49" hidden="1">#REF!</definedName>
    <definedName name="__123Graph_F" localSheetId="50" hidden="1">#REF!</definedName>
    <definedName name="__123Graph_F" localSheetId="51" hidden="1">#REF!</definedName>
    <definedName name="__123Graph_F" localSheetId="52" hidden="1">#REF!</definedName>
    <definedName name="__123Graph_F" localSheetId="53" hidden="1">#REF!</definedName>
    <definedName name="__123Graph_F" hidden="1">#REF!</definedName>
    <definedName name="__123Graph_FCurrent" localSheetId="0" hidden="1">#REF!</definedName>
    <definedName name="__123Graph_FCurrent" localSheetId="14" hidden="1">#REF!</definedName>
    <definedName name="__123Graph_FCurrent" localSheetId="15" hidden="1">#REF!</definedName>
    <definedName name="__123Graph_FCurrent" localSheetId="21" hidden="1">#REF!</definedName>
    <definedName name="__123Graph_FCurrent" localSheetId="38" hidden="1">#REF!</definedName>
    <definedName name="__123Graph_FCurrent" localSheetId="40" hidden="1">#REF!</definedName>
    <definedName name="__123Graph_FCurrent" localSheetId="42" hidden="1">#REF!</definedName>
    <definedName name="__123Graph_FCurrent" localSheetId="45" hidden="1">#REF!</definedName>
    <definedName name="__123Graph_FCurrent" localSheetId="51" hidden="1">#REF!</definedName>
    <definedName name="__123Graph_FCurrent" localSheetId="52" hidden="1">#REF!</definedName>
    <definedName name="__123Graph_FCurrent" localSheetId="53" hidden="1">#REF!</definedName>
    <definedName name="__123Graph_FCurrent" hidden="1">#REF!</definedName>
    <definedName name="__123Graph_FGrßfico1" localSheetId="0" hidden="1">#REF!</definedName>
    <definedName name="__123Graph_FGrßfico1" localSheetId="14" hidden="1">#REF!</definedName>
    <definedName name="__123Graph_FGrßfico1" localSheetId="15" hidden="1">#REF!</definedName>
    <definedName name="__123Graph_FGrßfico1" localSheetId="21" hidden="1">#REF!</definedName>
    <definedName name="__123Graph_FGrßfico1" localSheetId="38" hidden="1">#REF!</definedName>
    <definedName name="__123Graph_FGrßfico1" localSheetId="40" hidden="1">#REF!</definedName>
    <definedName name="__123Graph_FGrßfico1" localSheetId="42" hidden="1">#REF!</definedName>
    <definedName name="__123Graph_FGrßfico1" localSheetId="45" hidden="1">#REF!</definedName>
    <definedName name="__123Graph_FGrßfico1" localSheetId="51" hidden="1">#REF!</definedName>
    <definedName name="__123Graph_FGrßfico1" localSheetId="52" hidden="1">#REF!</definedName>
    <definedName name="__123Graph_FGrßfico1" localSheetId="53" hidden="1">#REF!</definedName>
    <definedName name="__123Graph_FGrßfico1" hidden="1">#REF!</definedName>
    <definedName name="__123Graph_X" localSheetId="0" hidden="1">#REF!</definedName>
    <definedName name="__123Graph_X" localSheetId="1" hidden="1">#REF!</definedName>
    <definedName name="__123Graph_X" localSheetId="4" hidden="1">#REF!</definedName>
    <definedName name="__123Graph_X" localSheetId="5" hidden="1">#REF!</definedName>
    <definedName name="__123Graph_X" localSheetId="6" hidden="1">#REF!</definedName>
    <definedName name="__123Graph_X" localSheetId="8" hidden="1">#REF!</definedName>
    <definedName name="__123Graph_X" localSheetId="10" hidden="1">#REF!</definedName>
    <definedName name="__123Graph_X" localSheetId="13" hidden="1">#REF!</definedName>
    <definedName name="__123Graph_X" localSheetId="14" hidden="1">#REF!</definedName>
    <definedName name="__123Graph_X" localSheetId="15" hidden="1">#REF!</definedName>
    <definedName name="__123Graph_X" localSheetId="16" hidden="1">[1]p399fao!#REF!</definedName>
    <definedName name="__123Graph_X" localSheetId="17" hidden="1">[1]p399fao!#REF!</definedName>
    <definedName name="__123Graph_X" localSheetId="19" hidden="1">[1]p399fao!#REF!</definedName>
    <definedName name="__123Graph_X" localSheetId="21" hidden="1">#REF!</definedName>
    <definedName name="__123Graph_X" localSheetId="22" hidden="1">'8.2.4.1'!#REF!</definedName>
    <definedName name="__123Graph_X" localSheetId="25" hidden="1">[1]p399fao!#REF!</definedName>
    <definedName name="__123Graph_X" localSheetId="28" hidden="1">[1]p399fao!#REF!</definedName>
    <definedName name="__123Graph_X" localSheetId="31" hidden="1">[1]p399fao!#REF!</definedName>
    <definedName name="__123Graph_X" localSheetId="34" hidden="1">[1]p399fao!#REF!</definedName>
    <definedName name="__123Graph_X" localSheetId="38" hidden="1">#REF!</definedName>
    <definedName name="__123Graph_X" localSheetId="40" hidden="1">#REF!</definedName>
    <definedName name="__123Graph_X" localSheetId="42" hidden="1">#REF!</definedName>
    <definedName name="__123Graph_X" localSheetId="45" hidden="1">#REF!</definedName>
    <definedName name="__123Graph_X" localSheetId="48" hidden="1">#REF!</definedName>
    <definedName name="__123Graph_X" localSheetId="49" hidden="1">#REF!</definedName>
    <definedName name="__123Graph_X" localSheetId="50" hidden="1">#REF!</definedName>
    <definedName name="__123Graph_X" localSheetId="51" hidden="1">#REF!</definedName>
    <definedName name="__123Graph_X" localSheetId="52" hidden="1">#REF!</definedName>
    <definedName name="__123Graph_X" localSheetId="53" hidden="1">#REF!</definedName>
    <definedName name="__123Graph_X" hidden="1">#REF!</definedName>
    <definedName name="__123Graph_XCurrent" localSheetId="0" hidden="1">#REF!</definedName>
    <definedName name="__123Graph_XCurrent" localSheetId="14" hidden="1">#REF!</definedName>
    <definedName name="__123Graph_XCurrent" localSheetId="15" hidden="1">#REF!</definedName>
    <definedName name="__123Graph_XCurrent" localSheetId="21" hidden="1">#REF!</definedName>
    <definedName name="__123Graph_XCurrent" localSheetId="38" hidden="1">#REF!</definedName>
    <definedName name="__123Graph_XCurrent" localSheetId="40" hidden="1">#REF!</definedName>
    <definedName name="__123Graph_XCurrent" localSheetId="42" hidden="1">#REF!</definedName>
    <definedName name="__123Graph_XCurrent" localSheetId="45" hidden="1">#REF!</definedName>
    <definedName name="__123Graph_XCurrent" localSheetId="51" hidden="1">#REF!</definedName>
    <definedName name="__123Graph_XCurrent" localSheetId="52" hidden="1">#REF!</definedName>
    <definedName name="__123Graph_XCurrent" localSheetId="53" hidden="1">#REF!</definedName>
    <definedName name="__123Graph_XCurrent" hidden="1">#REF!</definedName>
    <definedName name="__123Graph_XGrßfico1" localSheetId="0" hidden="1">#REF!</definedName>
    <definedName name="__123Graph_XGrßfico1" localSheetId="14" hidden="1">#REF!</definedName>
    <definedName name="__123Graph_XGrßfico1" localSheetId="15" hidden="1">#REF!</definedName>
    <definedName name="__123Graph_XGrßfico1" localSheetId="21" hidden="1">#REF!</definedName>
    <definedName name="__123Graph_XGrßfico1" localSheetId="38" hidden="1">#REF!</definedName>
    <definedName name="__123Graph_XGrßfico1" localSheetId="40" hidden="1">#REF!</definedName>
    <definedName name="__123Graph_XGrßfico1" localSheetId="42" hidden="1">#REF!</definedName>
    <definedName name="__123Graph_XGrßfico1" localSheetId="45" hidden="1">#REF!</definedName>
    <definedName name="__123Graph_XGrßfico1" localSheetId="51" hidden="1">#REF!</definedName>
    <definedName name="__123Graph_XGrßfico1" localSheetId="52" hidden="1">#REF!</definedName>
    <definedName name="__123Graph_XGrßfico1" localSheetId="53" hidden="1">#REF!</definedName>
    <definedName name="__123Graph_XGrßfico1" hidden="1">#REF!</definedName>
    <definedName name="__p421" localSheetId="21">#REF!</definedName>
    <definedName name="__p421">#REF!</definedName>
    <definedName name="__p431" localSheetId="0" hidden="1">#REF!</definedName>
    <definedName name="__p7" localSheetId="1" hidden="1">#REF!</definedName>
    <definedName name="__p7" localSheetId="2" hidden="1">#REF!</definedName>
    <definedName name="__p7" localSheetId="3" hidden="1">#REF!</definedName>
    <definedName name="__p7" localSheetId="6" hidden="1">#REF!</definedName>
    <definedName name="__p7" localSheetId="7" hidden="1">#REF!</definedName>
    <definedName name="__p7" localSheetId="8" hidden="1">#REF!</definedName>
    <definedName name="__p7" localSheetId="9" hidden="1">#REF!</definedName>
    <definedName name="__p7" localSheetId="10" hidden="1">#REF!</definedName>
    <definedName name="__p7" localSheetId="11" hidden="1">#REF!</definedName>
    <definedName name="__p7" localSheetId="12" hidden="1">#REF!</definedName>
    <definedName name="__p7" localSheetId="13" hidden="1">#REF!</definedName>
    <definedName name="__p7" localSheetId="14" hidden="1">#REF!</definedName>
    <definedName name="__p7" localSheetId="15" hidden="1">#REF!</definedName>
    <definedName name="__p7" localSheetId="21" hidden="1">#REF!</definedName>
    <definedName name="__p7" hidden="1">#REF!</definedName>
    <definedName name="__PEP1" localSheetId="0">#REF!</definedName>
    <definedName name="__PEP2" localSheetId="0" hidden="1">#REF!</definedName>
    <definedName name="__PEP3" localSheetId="21">#REF!</definedName>
    <definedName name="__PEP3">#REF!</definedName>
    <definedName name="__PEP4" localSheetId="0" hidden="1">#REF!</definedName>
    <definedName name="__PP1" localSheetId="21">#REF!</definedName>
    <definedName name="__PP1">#REF!</definedName>
    <definedName name="__PP10" localSheetId="0" hidden="1">#REF!</definedName>
    <definedName name="__PP11" localSheetId="0" hidden="1">#REF!</definedName>
    <definedName name="__PP12" localSheetId="0" hidden="1">#REF!</definedName>
    <definedName name="__PP13" localSheetId="0" hidden="1">#REF!</definedName>
    <definedName name="__PP14" localSheetId="0" hidden="1">#REF!</definedName>
    <definedName name="__PP15" localSheetId="0" hidden="1">#REF!</definedName>
    <definedName name="__PP16" localSheetId="0" hidden="1">#REF!</definedName>
    <definedName name="__PP17" localSheetId="0" hidden="1">#REF!</definedName>
    <definedName name="__pp18" localSheetId="0" hidden="1">#REF!</definedName>
    <definedName name="__pp19" localSheetId="0" hidden="1">#REF!</definedName>
    <definedName name="__PP2" localSheetId="1">#REF!</definedName>
    <definedName name="__PP2" localSheetId="2">#REF!</definedName>
    <definedName name="__PP2" localSheetId="3">#REF!</definedName>
    <definedName name="__PP2" localSheetId="6">#REF!</definedName>
    <definedName name="__PP2" localSheetId="7">#REF!</definedName>
    <definedName name="__PP2" localSheetId="8">#REF!</definedName>
    <definedName name="__PP2" localSheetId="9">#REF!</definedName>
    <definedName name="__PP2" localSheetId="10">#REF!</definedName>
    <definedName name="__PP2" localSheetId="11">#REF!</definedName>
    <definedName name="__PP2" localSheetId="12">#REF!</definedName>
    <definedName name="__PP2" localSheetId="13">#REF!</definedName>
    <definedName name="__PP2" localSheetId="14">#REF!</definedName>
    <definedName name="__PP2" localSheetId="15">#REF!</definedName>
    <definedName name="__PP2" localSheetId="21">#REF!</definedName>
    <definedName name="__PP2">#REF!</definedName>
    <definedName name="__PP20" localSheetId="0" hidden="1">#REF!</definedName>
    <definedName name="__PP21" localSheetId="0" hidden="1">#REF!</definedName>
    <definedName name="__PP22" localSheetId="0" hidden="1">#REF!</definedName>
    <definedName name="__pp23" localSheetId="0" hidden="1">#REF!</definedName>
    <definedName name="__pp24" localSheetId="0" hidden="1">#REF!</definedName>
    <definedName name="__pp25" localSheetId="0" hidden="1">#REF!</definedName>
    <definedName name="__pp26" localSheetId="0" hidden="1">#REF!</definedName>
    <definedName name="__pp27" localSheetId="0" hidden="1">#REF!</definedName>
    <definedName name="__PP3" localSheetId="21">#REF!</definedName>
    <definedName name="__PP3">#REF!</definedName>
    <definedName name="__PP4" localSheetId="21">#REF!</definedName>
    <definedName name="__PP4">#REF!</definedName>
    <definedName name="__PP5" localSheetId="0" hidden="1">#REF!</definedName>
    <definedName name="__PP6" localSheetId="0" hidden="1">#REF!</definedName>
    <definedName name="__PP7" localSheetId="0" hidden="1">#REF!</definedName>
    <definedName name="__PP8" localSheetId="0" hidden="1">#REF!</definedName>
    <definedName name="__PP9" localSheetId="0" hidden="1">#REF!</definedName>
    <definedName name="__SUP1" localSheetId="1">#REF!</definedName>
    <definedName name="__SUP1" localSheetId="2">#REF!</definedName>
    <definedName name="__SUP1" localSheetId="3">#REF!</definedName>
    <definedName name="__SUP1" localSheetId="6">#REF!</definedName>
    <definedName name="__SUP1" localSheetId="7">#REF!</definedName>
    <definedName name="__SUP1" localSheetId="8">#REF!</definedName>
    <definedName name="__SUP1" localSheetId="9">#REF!</definedName>
    <definedName name="__SUP1" localSheetId="10">#REF!</definedName>
    <definedName name="__SUP1" localSheetId="11">#REF!</definedName>
    <definedName name="__SUP1" localSheetId="12">#REF!</definedName>
    <definedName name="__SUP1" localSheetId="13">#REF!</definedName>
    <definedName name="__SUP1" localSheetId="14">#REF!</definedName>
    <definedName name="__SUP1" localSheetId="15">#REF!</definedName>
    <definedName name="__SUP1" localSheetId="21">#REF!</definedName>
    <definedName name="__SUP1">#REF!</definedName>
    <definedName name="__SUP2" localSheetId="1">#REF!</definedName>
    <definedName name="__SUP2" localSheetId="2">#REF!</definedName>
    <definedName name="__SUP2" localSheetId="3">#REF!</definedName>
    <definedName name="__SUP2" localSheetId="6">#REF!</definedName>
    <definedName name="__SUP2" localSheetId="7">#REF!</definedName>
    <definedName name="__SUP2" localSheetId="8">#REF!</definedName>
    <definedName name="__SUP2" localSheetId="9">#REF!</definedName>
    <definedName name="__SUP2" localSheetId="10">#REF!</definedName>
    <definedName name="__SUP2" localSheetId="11">#REF!</definedName>
    <definedName name="__SUP2" localSheetId="12">#REF!</definedName>
    <definedName name="__SUP2" localSheetId="13">#REF!</definedName>
    <definedName name="__SUP2" localSheetId="14">#REF!</definedName>
    <definedName name="__SUP2" localSheetId="15">#REF!</definedName>
    <definedName name="__SUP2" localSheetId="21">#REF!</definedName>
    <definedName name="__SUP2">#REF!</definedName>
    <definedName name="__SUP3" localSheetId="1">#REF!</definedName>
    <definedName name="__SUP3" localSheetId="2">#REF!</definedName>
    <definedName name="__SUP3" localSheetId="3">#REF!</definedName>
    <definedName name="__SUP3" localSheetId="6">#REF!</definedName>
    <definedName name="__SUP3" localSheetId="7">#REF!</definedName>
    <definedName name="__SUP3" localSheetId="8">#REF!</definedName>
    <definedName name="__SUP3" localSheetId="9">#REF!</definedName>
    <definedName name="__SUP3" localSheetId="10">#REF!</definedName>
    <definedName name="__SUP3" localSheetId="11">#REF!</definedName>
    <definedName name="__SUP3" localSheetId="12">#REF!</definedName>
    <definedName name="__SUP3" localSheetId="13">#REF!</definedName>
    <definedName name="__SUP3" localSheetId="14">#REF!</definedName>
    <definedName name="__SUP3" localSheetId="15">#REF!</definedName>
    <definedName name="__SUP3" localSheetId="21">#REF!</definedName>
    <definedName name="__SUP3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9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3" hidden="1">#REF!</definedName>
    <definedName name="_Dist_Values" localSheetId="14" hidden="1">#REF!</definedName>
    <definedName name="_Dist_Values" localSheetId="15" hidden="1">#REF!</definedName>
    <definedName name="_Dist_Values" localSheetId="21" hidden="1">#REF!</definedName>
    <definedName name="_Dist_Values" localSheetId="38" hidden="1">#REF!</definedName>
    <definedName name="_Dist_Values" localSheetId="40" hidden="1">#REF!</definedName>
    <definedName name="_Dist_Values" localSheetId="42" hidden="1">#REF!</definedName>
    <definedName name="_Dist_Values" localSheetId="51" hidden="1">#REF!</definedName>
    <definedName name="_Dist_Values" localSheetId="52" hidden="1">#REF!</definedName>
    <definedName name="_Dist_Values" localSheetId="53" hidden="1">#REF!</definedName>
    <definedName name="_Dist_Values" hidden="1">#REF!</definedName>
    <definedName name="_p421" localSheetId="0">#REF!</definedName>
    <definedName name="_p421" localSheetId="21">#REF!</definedName>
    <definedName name="_p421" localSheetId="38">#REF!</definedName>
    <definedName name="_p421" localSheetId="40">#REF!</definedName>
    <definedName name="_p421" localSheetId="42">#REF!</definedName>
    <definedName name="_p421">#REF!</definedName>
    <definedName name="_p431" localSheetId="21" hidden="1">#REF!</definedName>
    <definedName name="_p431" localSheetId="38" hidden="1">#REF!</definedName>
    <definedName name="_p431" localSheetId="40" hidden="1">#REF!</definedName>
    <definedName name="_p431" localSheetId="42" hidden="1">#REF!</definedName>
    <definedName name="_p431" hidden="1">#REF!</definedName>
    <definedName name="_p7" localSheetId="14" hidden="1">#REF!</definedName>
    <definedName name="_p7" localSheetId="15" hidden="1">#REF!</definedName>
    <definedName name="_p7" localSheetId="21" hidden="1">#REF!</definedName>
    <definedName name="_p7" localSheetId="38" hidden="1">#REF!</definedName>
    <definedName name="_p7" localSheetId="40" hidden="1">#REF!</definedName>
    <definedName name="_p7" localSheetId="42" hidden="1">#REF!</definedName>
    <definedName name="_p7" hidden="1">#REF!</definedName>
    <definedName name="_PEP1" localSheetId="8" hidden="1">'8.1.5.1'!#REF!</definedName>
    <definedName name="_PEP1" localSheetId="21">#REF!</definedName>
    <definedName name="_PEP1" localSheetId="38">#REF!</definedName>
    <definedName name="_PEP1" localSheetId="40">#REF!</definedName>
    <definedName name="_PEP1" localSheetId="42">#REF!</definedName>
    <definedName name="_PEP1">#REF!</definedName>
    <definedName name="_PEP2" localSheetId="8" hidden="1">'8.1.5.1'!#REF!</definedName>
    <definedName name="_PEP2" localSheetId="14">#REF!</definedName>
    <definedName name="_PEP2" localSheetId="15">#REF!</definedName>
    <definedName name="_PEP2" localSheetId="21">#REF!</definedName>
    <definedName name="_PEP2" localSheetId="38">#REF!</definedName>
    <definedName name="_PEP2" localSheetId="40">#REF!</definedName>
    <definedName name="_PEP2" localSheetId="42">#REF!</definedName>
    <definedName name="_PEP2">#REF!</definedName>
    <definedName name="_PEP3" localSheetId="0">#REF!</definedName>
    <definedName name="_PEP3" localSheetId="21">#REF!</definedName>
    <definedName name="_PEP3" localSheetId="38">#REF!</definedName>
    <definedName name="_PEP3" localSheetId="40">#REF!</definedName>
    <definedName name="_PEP3" localSheetId="42">#REF!</definedName>
    <definedName name="_PEP3">#REF!</definedName>
    <definedName name="_PEP4" localSheetId="21" hidden="1">#REF!</definedName>
    <definedName name="_PEP4" localSheetId="38" hidden="1">#REF!</definedName>
    <definedName name="_PEP4" localSheetId="40" hidden="1">#REF!</definedName>
    <definedName name="_PEP4" localSheetId="42" hidden="1">#REF!</definedName>
    <definedName name="_PEP4" hidden="1">#REF!</definedName>
    <definedName name="_PP1" localSheetId="0">#REF!</definedName>
    <definedName name="_PP1" localSheetId="21">#REF!</definedName>
    <definedName name="_PP1" localSheetId="38">#REF!</definedName>
    <definedName name="_PP1" localSheetId="40">#REF!</definedName>
    <definedName name="_PP1" localSheetId="42">#REF!</definedName>
    <definedName name="_PP1">#REF!</definedName>
    <definedName name="_PP10" localSheetId="21" hidden="1">#REF!</definedName>
    <definedName name="_PP10" localSheetId="38" hidden="1">#REF!</definedName>
    <definedName name="_PP10" localSheetId="40" hidden="1">#REF!</definedName>
    <definedName name="_PP10" localSheetId="42" hidden="1">#REF!</definedName>
    <definedName name="_PP10" hidden="1">#REF!</definedName>
    <definedName name="_PP11" localSheetId="21" hidden="1">#REF!</definedName>
    <definedName name="_PP11" localSheetId="38" hidden="1">#REF!</definedName>
    <definedName name="_PP11" localSheetId="40" hidden="1">#REF!</definedName>
    <definedName name="_PP11" localSheetId="42" hidden="1">#REF!</definedName>
    <definedName name="_PP11" hidden="1">#REF!</definedName>
    <definedName name="_PP12" localSheetId="21" hidden="1">#REF!</definedName>
    <definedName name="_PP12" localSheetId="38" hidden="1">#REF!</definedName>
    <definedName name="_PP12" localSheetId="40" hidden="1">#REF!</definedName>
    <definedName name="_PP12" localSheetId="42" hidden="1">#REF!</definedName>
    <definedName name="_PP12" hidden="1">#REF!</definedName>
    <definedName name="_PP13" localSheetId="14" hidden="1">#REF!</definedName>
    <definedName name="_PP13" localSheetId="15" hidden="1">#REF!</definedName>
    <definedName name="_PP13" localSheetId="21" hidden="1">#REF!</definedName>
    <definedName name="_PP13" localSheetId="38" hidden="1">#REF!</definedName>
    <definedName name="_PP13" localSheetId="40" hidden="1">#REF!</definedName>
    <definedName name="_PP13" localSheetId="42" hidden="1">#REF!</definedName>
    <definedName name="_PP13" hidden="1">#REF!</definedName>
    <definedName name="_PP14" localSheetId="14" hidden="1">#REF!</definedName>
    <definedName name="_PP14" localSheetId="15" hidden="1">#REF!</definedName>
    <definedName name="_PP14" localSheetId="21" hidden="1">#REF!</definedName>
    <definedName name="_PP14" localSheetId="38" hidden="1">#REF!</definedName>
    <definedName name="_PP14" localSheetId="40" hidden="1">#REF!</definedName>
    <definedName name="_PP14" localSheetId="42" hidden="1">#REF!</definedName>
    <definedName name="_PP14" localSheetId="51" hidden="1">#REF!</definedName>
    <definedName name="_PP14" localSheetId="52" hidden="1">#REF!</definedName>
    <definedName name="_PP14" localSheetId="53" hidden="1">#REF!</definedName>
    <definedName name="_PP14" hidden="1">#REF!</definedName>
    <definedName name="_PP15" localSheetId="14" hidden="1">#REF!</definedName>
    <definedName name="_PP15" localSheetId="15" hidden="1">#REF!</definedName>
    <definedName name="_PP15" localSheetId="21" hidden="1">#REF!</definedName>
    <definedName name="_PP15" localSheetId="38" hidden="1">#REF!</definedName>
    <definedName name="_PP15" localSheetId="40" hidden="1">#REF!</definedName>
    <definedName name="_PP15" localSheetId="42" hidden="1">#REF!</definedName>
    <definedName name="_PP15" localSheetId="51" hidden="1">#REF!</definedName>
    <definedName name="_PP15" localSheetId="52" hidden="1">#REF!</definedName>
    <definedName name="_PP15" localSheetId="53" hidden="1">#REF!</definedName>
    <definedName name="_PP15" hidden="1">#REF!</definedName>
    <definedName name="_PP16" localSheetId="21" hidden="1">#REF!</definedName>
    <definedName name="_PP16" localSheetId="38" hidden="1">#REF!</definedName>
    <definedName name="_PP16" localSheetId="40" hidden="1">#REF!</definedName>
    <definedName name="_PP16" localSheetId="42" hidden="1">#REF!</definedName>
    <definedName name="_PP16" hidden="1">#REF!</definedName>
    <definedName name="_PP17" localSheetId="21" hidden="1">#REF!</definedName>
    <definedName name="_PP17" localSheetId="38" hidden="1">#REF!</definedName>
    <definedName name="_PP17" localSheetId="40" hidden="1">#REF!</definedName>
    <definedName name="_PP17" localSheetId="42" hidden="1">#REF!</definedName>
    <definedName name="_PP17" hidden="1">#REF!</definedName>
    <definedName name="_pp18" localSheetId="21" hidden="1">#REF!</definedName>
    <definedName name="_pp18" localSheetId="38" hidden="1">#REF!</definedName>
    <definedName name="_pp18" localSheetId="40" hidden="1">#REF!</definedName>
    <definedName name="_pp18" localSheetId="42" hidden="1">#REF!</definedName>
    <definedName name="_pp18" hidden="1">#REF!</definedName>
    <definedName name="_pp19" localSheetId="14" hidden="1">#REF!</definedName>
    <definedName name="_pp19" localSheetId="15" hidden="1">#REF!</definedName>
    <definedName name="_pp19" localSheetId="21" hidden="1">#REF!</definedName>
    <definedName name="_pp19" localSheetId="38" hidden="1">#REF!</definedName>
    <definedName name="_pp19" localSheetId="40" hidden="1">#REF!</definedName>
    <definedName name="_pp19" localSheetId="42" hidden="1">#REF!</definedName>
    <definedName name="_pp19" hidden="1">#REF!</definedName>
    <definedName name="_PP2" localSheetId="0">#REF!</definedName>
    <definedName name="_PP2" localSheetId="1">#REF!</definedName>
    <definedName name="_PP2" localSheetId="2">#REF!</definedName>
    <definedName name="_PP2" localSheetId="3">#REF!</definedName>
    <definedName name="_PP2" localSheetId="6">#REF!</definedName>
    <definedName name="_PP2" localSheetId="7">#REF!</definedName>
    <definedName name="_PP2" localSheetId="8">#REF!</definedName>
    <definedName name="_PP2" localSheetId="9">#REF!</definedName>
    <definedName name="_PP2" localSheetId="10">#REF!</definedName>
    <definedName name="_PP2" localSheetId="11">#REF!</definedName>
    <definedName name="_PP2" localSheetId="12">#REF!</definedName>
    <definedName name="_PP2" localSheetId="13">#REF!</definedName>
    <definedName name="_PP2" localSheetId="14">#REF!</definedName>
    <definedName name="_PP2" localSheetId="15">#REF!</definedName>
    <definedName name="_PP2" localSheetId="21">#REF!</definedName>
    <definedName name="_PP2" localSheetId="38">#REF!</definedName>
    <definedName name="_PP2" localSheetId="40">#REF!</definedName>
    <definedName name="_PP2" localSheetId="42">#REF!</definedName>
    <definedName name="_PP2">#REF!</definedName>
    <definedName name="_PP20" localSheetId="1" hidden="1">#REF!</definedName>
    <definedName name="_PP20" localSheetId="2" hidden="1">#REF!</definedName>
    <definedName name="_PP20" localSheetId="3" hidden="1">#REF!</definedName>
    <definedName name="_PP20" localSheetId="6" hidden="1">#REF!</definedName>
    <definedName name="_PP20" localSheetId="7" hidden="1">#REF!</definedName>
    <definedName name="_PP20" localSheetId="8" hidden="1">#REF!</definedName>
    <definedName name="_PP20" localSheetId="9" hidden="1">#REF!</definedName>
    <definedName name="_PP20" localSheetId="10" hidden="1">#REF!</definedName>
    <definedName name="_PP20" localSheetId="11" hidden="1">#REF!</definedName>
    <definedName name="_PP20" localSheetId="12" hidden="1">#REF!</definedName>
    <definedName name="_PP20" localSheetId="13" hidden="1">#REF!</definedName>
    <definedName name="_PP20" localSheetId="14" hidden="1">#REF!</definedName>
    <definedName name="_PP20" localSheetId="15" hidden="1">#REF!</definedName>
    <definedName name="_PP20" localSheetId="21" hidden="1">#REF!</definedName>
    <definedName name="_PP20" localSheetId="38" hidden="1">#REF!</definedName>
    <definedName name="_PP20" localSheetId="40" hidden="1">#REF!</definedName>
    <definedName name="_PP20" localSheetId="42" hidden="1">#REF!</definedName>
    <definedName name="_PP20" localSheetId="51" hidden="1">#REF!</definedName>
    <definedName name="_PP20" localSheetId="52" hidden="1">#REF!</definedName>
    <definedName name="_PP20" localSheetId="53" hidden="1">#REF!</definedName>
    <definedName name="_PP20" hidden="1">#REF!</definedName>
    <definedName name="_PP21" localSheetId="1" hidden="1">#REF!</definedName>
    <definedName name="_PP21" localSheetId="2" hidden="1">#REF!</definedName>
    <definedName name="_PP21" localSheetId="3" hidden="1">#REF!</definedName>
    <definedName name="_PP21" localSheetId="6" hidden="1">#REF!</definedName>
    <definedName name="_PP21" localSheetId="7" hidden="1">#REF!</definedName>
    <definedName name="_PP21" localSheetId="8" hidden="1">#REF!</definedName>
    <definedName name="_PP21" localSheetId="9" hidden="1">#REF!</definedName>
    <definedName name="_PP21" localSheetId="10" hidden="1">#REF!</definedName>
    <definedName name="_PP21" localSheetId="11" hidden="1">#REF!</definedName>
    <definedName name="_PP21" localSheetId="12" hidden="1">#REF!</definedName>
    <definedName name="_PP21" localSheetId="13" hidden="1">#REF!</definedName>
    <definedName name="_PP21" localSheetId="14" hidden="1">#REF!</definedName>
    <definedName name="_PP21" localSheetId="15" hidden="1">#REF!</definedName>
    <definedName name="_PP21" localSheetId="21" hidden="1">#REF!</definedName>
    <definedName name="_PP21" localSheetId="38" hidden="1">#REF!</definedName>
    <definedName name="_PP21" localSheetId="40" hidden="1">#REF!</definedName>
    <definedName name="_PP21" localSheetId="42" hidden="1">#REF!</definedName>
    <definedName name="_PP21" localSheetId="51" hidden="1">#REF!</definedName>
    <definedName name="_PP21" localSheetId="52" hidden="1">#REF!</definedName>
    <definedName name="_PP21" localSheetId="53" hidden="1">#REF!</definedName>
    <definedName name="_PP21" hidden="1">#REF!</definedName>
    <definedName name="_PP22" localSheetId="14" hidden="1">#REF!</definedName>
    <definedName name="_PP22" localSheetId="15" hidden="1">#REF!</definedName>
    <definedName name="_PP22" localSheetId="21" hidden="1">#REF!</definedName>
    <definedName name="_PP22" localSheetId="38" hidden="1">#REF!</definedName>
    <definedName name="_PP22" localSheetId="40" hidden="1">#REF!</definedName>
    <definedName name="_PP22" localSheetId="42" hidden="1">#REF!</definedName>
    <definedName name="_PP22" localSheetId="51" hidden="1">#REF!</definedName>
    <definedName name="_PP22" localSheetId="52" hidden="1">#REF!</definedName>
    <definedName name="_PP22" localSheetId="53" hidden="1">#REF!</definedName>
    <definedName name="_PP22" hidden="1">#REF!</definedName>
    <definedName name="_pp23" localSheetId="14" hidden="1">#REF!</definedName>
    <definedName name="_pp23" localSheetId="15" hidden="1">#REF!</definedName>
    <definedName name="_pp23" localSheetId="21" hidden="1">#REF!</definedName>
    <definedName name="_pp23" localSheetId="38" hidden="1">#REF!</definedName>
    <definedName name="_pp23" localSheetId="40" hidden="1">#REF!</definedName>
    <definedName name="_pp23" localSheetId="42" hidden="1">#REF!</definedName>
    <definedName name="_pp23" hidden="1">#REF!</definedName>
    <definedName name="_pp24" localSheetId="14" hidden="1">#REF!</definedName>
    <definedName name="_pp24" localSheetId="15" hidden="1">#REF!</definedName>
    <definedName name="_pp24" localSheetId="21" hidden="1">#REF!</definedName>
    <definedName name="_pp24" localSheetId="38" hidden="1">#REF!</definedName>
    <definedName name="_pp24" localSheetId="40" hidden="1">#REF!</definedName>
    <definedName name="_pp24" localSheetId="42" hidden="1">#REF!</definedName>
    <definedName name="_pp24" hidden="1">#REF!</definedName>
    <definedName name="_pp25" localSheetId="14" hidden="1">#REF!</definedName>
    <definedName name="_pp25" localSheetId="15" hidden="1">#REF!</definedName>
    <definedName name="_pp25" localSheetId="21" hidden="1">#REF!</definedName>
    <definedName name="_pp25" localSheetId="38" hidden="1">#REF!</definedName>
    <definedName name="_pp25" localSheetId="40" hidden="1">#REF!</definedName>
    <definedName name="_pp25" localSheetId="42" hidden="1">#REF!</definedName>
    <definedName name="_pp25" hidden="1">#REF!</definedName>
    <definedName name="_pp26" localSheetId="14" hidden="1">#REF!</definedName>
    <definedName name="_pp26" localSheetId="15" hidden="1">#REF!</definedName>
    <definedName name="_pp26" localSheetId="21" hidden="1">#REF!</definedName>
    <definedName name="_pp26" localSheetId="38" hidden="1">#REF!</definedName>
    <definedName name="_pp26" localSheetId="40" hidden="1">#REF!</definedName>
    <definedName name="_pp26" localSheetId="42" hidden="1">#REF!</definedName>
    <definedName name="_pp26" hidden="1">#REF!</definedName>
    <definedName name="_pp27" localSheetId="14" hidden="1">#REF!</definedName>
    <definedName name="_pp27" localSheetId="15" hidden="1">#REF!</definedName>
    <definedName name="_pp27" localSheetId="21" hidden="1">#REF!</definedName>
    <definedName name="_pp27" localSheetId="38" hidden="1">#REF!</definedName>
    <definedName name="_pp27" localSheetId="40" hidden="1">#REF!</definedName>
    <definedName name="_pp27" localSheetId="42" hidden="1">#REF!</definedName>
    <definedName name="_pp27" hidden="1">#REF!</definedName>
    <definedName name="_PP3" localSheetId="0">#REF!</definedName>
    <definedName name="_PP3" localSheetId="21">#REF!</definedName>
    <definedName name="_PP3" localSheetId="38">#REF!</definedName>
    <definedName name="_PP3" localSheetId="40">#REF!</definedName>
    <definedName name="_PP3" localSheetId="42">#REF!</definedName>
    <definedName name="_PP3">#REF!</definedName>
    <definedName name="_PP4" localSheetId="0">#REF!</definedName>
    <definedName name="_PP4" localSheetId="21">#REF!</definedName>
    <definedName name="_PP4" localSheetId="38">#REF!</definedName>
    <definedName name="_PP4" localSheetId="40">#REF!</definedName>
    <definedName name="_PP4" localSheetId="42">#REF!</definedName>
    <definedName name="_PP4">#REF!</definedName>
    <definedName name="_PP5" localSheetId="21" hidden="1">#REF!</definedName>
    <definedName name="_PP5" localSheetId="38" hidden="1">#REF!</definedName>
    <definedName name="_PP5" localSheetId="40" hidden="1">#REF!</definedName>
    <definedName name="_PP5" localSheetId="42" hidden="1">#REF!</definedName>
    <definedName name="_PP5" hidden="1">#REF!</definedName>
    <definedName name="_PP6" localSheetId="21" hidden="1">#REF!</definedName>
    <definedName name="_PP6" localSheetId="38" hidden="1">#REF!</definedName>
    <definedName name="_PP6" localSheetId="40" hidden="1">#REF!</definedName>
    <definedName name="_PP6" localSheetId="42" hidden="1">#REF!</definedName>
    <definedName name="_PP6" hidden="1">#REF!</definedName>
    <definedName name="_PP7" localSheetId="14" hidden="1">#REF!</definedName>
    <definedName name="_PP7" localSheetId="15" hidden="1">#REF!</definedName>
    <definedName name="_PP7" localSheetId="21" hidden="1">#REF!</definedName>
    <definedName name="_PP7" localSheetId="38" hidden="1">#REF!</definedName>
    <definedName name="_PP7" localSheetId="40" hidden="1">#REF!</definedName>
    <definedName name="_PP7" localSheetId="42" hidden="1">#REF!</definedName>
    <definedName name="_PP7" hidden="1">#REF!</definedName>
    <definedName name="_PP8" localSheetId="14" hidden="1">#REF!</definedName>
    <definedName name="_PP8" localSheetId="15" hidden="1">#REF!</definedName>
    <definedName name="_PP8" localSheetId="21" hidden="1">#REF!</definedName>
    <definedName name="_PP8" localSheetId="38" hidden="1">#REF!</definedName>
    <definedName name="_PP8" localSheetId="40" hidden="1">#REF!</definedName>
    <definedName name="_PP8" localSheetId="42" hidden="1">#REF!</definedName>
    <definedName name="_PP8" localSheetId="51" hidden="1">#REF!</definedName>
    <definedName name="_PP8" localSheetId="52" hidden="1">#REF!</definedName>
    <definedName name="_PP8" localSheetId="53" hidden="1">#REF!</definedName>
    <definedName name="_PP8" hidden="1">#REF!</definedName>
    <definedName name="_PP9" localSheetId="14" hidden="1">#REF!</definedName>
    <definedName name="_PP9" localSheetId="15" hidden="1">#REF!</definedName>
    <definedName name="_PP9" localSheetId="21" hidden="1">#REF!</definedName>
    <definedName name="_PP9" localSheetId="38" hidden="1">#REF!</definedName>
    <definedName name="_PP9" localSheetId="40" hidden="1">#REF!</definedName>
    <definedName name="_PP9" localSheetId="42" hidden="1">#REF!</definedName>
    <definedName name="_PP9" localSheetId="51" hidden="1">#REF!</definedName>
    <definedName name="_PP9" localSheetId="52" hidden="1">#REF!</definedName>
    <definedName name="_PP9" localSheetId="53" hidden="1">#REF!</definedName>
    <definedName name="_PP9" hidden="1">#REF!</definedName>
    <definedName name="_SUP1" localSheetId="1">#REF!</definedName>
    <definedName name="_SUP1" localSheetId="2">#REF!</definedName>
    <definedName name="_SUP1" localSheetId="3">#REF!</definedName>
    <definedName name="_SUP1" localSheetId="6">#REF!</definedName>
    <definedName name="_SUP1" localSheetId="7">#REF!</definedName>
    <definedName name="_SUP1" localSheetId="8">#REF!</definedName>
    <definedName name="_SUP1" localSheetId="9">#REF!</definedName>
    <definedName name="_SUP1" localSheetId="10">#REF!</definedName>
    <definedName name="_SUP1" localSheetId="11">#REF!</definedName>
    <definedName name="_SUP1" localSheetId="12">#REF!</definedName>
    <definedName name="_SUP1" localSheetId="13">#REF!</definedName>
    <definedName name="_SUP1" localSheetId="14">#REF!</definedName>
    <definedName name="_SUP1" localSheetId="15">#REF!</definedName>
    <definedName name="_SUP1" localSheetId="21">#REF!</definedName>
    <definedName name="_SUP1" localSheetId="38">#REF!</definedName>
    <definedName name="_SUP1" localSheetId="40">#REF!</definedName>
    <definedName name="_SUP1" localSheetId="42">#REF!</definedName>
    <definedName name="_SUP1">#REF!</definedName>
    <definedName name="_SUP2" localSheetId="1">#REF!</definedName>
    <definedName name="_SUP2" localSheetId="2">#REF!</definedName>
    <definedName name="_SUP2" localSheetId="3">#REF!</definedName>
    <definedName name="_SUP2" localSheetId="6">#REF!</definedName>
    <definedName name="_SUP2" localSheetId="7">#REF!</definedName>
    <definedName name="_SUP2" localSheetId="8">#REF!</definedName>
    <definedName name="_SUP2" localSheetId="9">#REF!</definedName>
    <definedName name="_SUP2" localSheetId="10">#REF!</definedName>
    <definedName name="_SUP2" localSheetId="11">#REF!</definedName>
    <definedName name="_SUP2" localSheetId="12">#REF!</definedName>
    <definedName name="_SUP2" localSheetId="13">#REF!</definedName>
    <definedName name="_SUP2" localSheetId="14">#REF!</definedName>
    <definedName name="_SUP2" localSheetId="15">#REF!</definedName>
    <definedName name="_SUP2" localSheetId="21">#REF!</definedName>
    <definedName name="_SUP2" localSheetId="38">#REF!</definedName>
    <definedName name="_SUP2" localSheetId="40">#REF!</definedName>
    <definedName name="_SUP2" localSheetId="42">#REF!</definedName>
    <definedName name="_SUP2">#REF!</definedName>
    <definedName name="_SUP3" localSheetId="1">#REF!</definedName>
    <definedName name="_SUP3" localSheetId="2">#REF!</definedName>
    <definedName name="_SUP3" localSheetId="3">#REF!</definedName>
    <definedName name="_SUP3" localSheetId="6">#REF!</definedName>
    <definedName name="_SUP3" localSheetId="7">#REF!</definedName>
    <definedName name="_SUP3" localSheetId="8">#REF!</definedName>
    <definedName name="_SUP3" localSheetId="9">#REF!</definedName>
    <definedName name="_SUP3" localSheetId="10">#REF!</definedName>
    <definedName name="_SUP3" localSheetId="11">#REF!</definedName>
    <definedName name="_SUP3" localSheetId="12">#REF!</definedName>
    <definedName name="_SUP3" localSheetId="13">#REF!</definedName>
    <definedName name="_SUP3" localSheetId="14">#REF!</definedName>
    <definedName name="_SUP3" localSheetId="15">#REF!</definedName>
    <definedName name="_SUP3" localSheetId="21">#REF!</definedName>
    <definedName name="_SUP3" localSheetId="38">#REF!</definedName>
    <definedName name="_SUP3" localSheetId="40">#REF!</definedName>
    <definedName name="_SUP3" localSheetId="42">#REF!</definedName>
    <definedName name="_SUP3">#REF!</definedName>
    <definedName name="a" localSheetId="1">#REF!</definedName>
    <definedName name="a" localSheetId="2">#REF!</definedName>
    <definedName name="a" localSheetId="3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15">#REF!</definedName>
    <definedName name="A" localSheetId="21">#REF!</definedName>
    <definedName name="a" localSheetId="38">#REF!</definedName>
    <definedName name="a" localSheetId="40">#REF!</definedName>
    <definedName name="a" localSheetId="42">#REF!</definedName>
    <definedName name="A">#REF!</definedName>
    <definedName name="A_impresión_IM" localSheetId="0">#REF!</definedName>
    <definedName name="A_impresión_IM" localSheetId="1">#REF!</definedName>
    <definedName name="A_impresión_IM" localSheetId="2">#REF!</definedName>
    <definedName name="A_impresión_IM" localSheetId="3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15">#REF!</definedName>
    <definedName name="A_impresión_IM" localSheetId="21">#REF!</definedName>
    <definedName name="A_impresión_IM" localSheetId="38">#REF!</definedName>
    <definedName name="A_impresión_IM" localSheetId="40">#REF!</definedName>
    <definedName name="A_impresión_IM" localSheetId="42">#REF!</definedName>
    <definedName name="A_impresión_IM">#REF!</definedName>
    <definedName name="alk" localSheetId="0">#REF!</definedName>
    <definedName name="alk" localSheetId="21">#REF!</definedName>
    <definedName name="alk" localSheetId="38">#REF!</definedName>
    <definedName name="alk" localSheetId="40">#REF!</definedName>
    <definedName name="alk" localSheetId="42">#REF!</definedName>
    <definedName name="alk">#REF!</definedName>
    <definedName name="AÑOSEÑA" localSheetId="1">#REF!</definedName>
    <definedName name="AÑOSEÑA" localSheetId="2">#REF!</definedName>
    <definedName name="AÑOSEÑA" localSheetId="3">#REF!</definedName>
    <definedName name="AÑOSEÑA" localSheetId="6">#REF!</definedName>
    <definedName name="AÑOSEÑA" localSheetId="7">#REF!</definedName>
    <definedName name="AÑOSEÑA" localSheetId="8">#REF!</definedName>
    <definedName name="AÑOSEÑA" localSheetId="9">#REF!</definedName>
    <definedName name="AÑOSEÑA" localSheetId="10">#REF!</definedName>
    <definedName name="AÑOSEÑA" localSheetId="11">#REF!</definedName>
    <definedName name="AÑOSEÑA" localSheetId="12">#REF!</definedName>
    <definedName name="AÑOSEÑA" localSheetId="13">#REF!</definedName>
    <definedName name="AÑOSEÑA" localSheetId="14">#REF!</definedName>
    <definedName name="AÑOSEÑA" localSheetId="15">#REF!</definedName>
    <definedName name="AÑOSEÑA" localSheetId="21">#REF!</definedName>
    <definedName name="AÑOSEÑA" localSheetId="24">#REF!</definedName>
    <definedName name="AÑOSEÑA" localSheetId="38">#REF!</definedName>
    <definedName name="AÑOSEÑA" localSheetId="40">#REF!</definedName>
    <definedName name="AÑOSEÑA" localSheetId="42">#REF!</definedName>
    <definedName name="AÑOSEÑA">#REF!</definedName>
    <definedName name="_xlnm.Print_Area" localSheetId="0">'8.1.1.1'!$A$1:$I$44</definedName>
    <definedName name="_xlnm.Print_Area" localSheetId="1">'8.1.2.1'!$A$1:$H$62</definedName>
    <definedName name="_xlnm.Print_Area" localSheetId="2">'8.1.2.2'!$A$1:$H$85</definedName>
    <definedName name="_xlnm.Print_Area" localSheetId="3">'8.1.2.3'!$A$1:$F$86</definedName>
    <definedName name="_xlnm.Print_Area" localSheetId="4">'8.1.3.1'!$A$1:$M$49</definedName>
    <definedName name="_xlnm.Print_Area" localSheetId="5">'8.1.3.2'!$A$1:$M$47</definedName>
    <definedName name="_xlnm.Print_Area" localSheetId="6">'8.1.4.1'!$A$1:$H$52</definedName>
    <definedName name="_xlnm.Print_Area" localSheetId="7">'8.1.4.2'!$A$1:$G$86</definedName>
    <definedName name="_xlnm.Print_Area" localSheetId="8">'8.1.5.1'!$A$1:$H$55</definedName>
    <definedName name="_xlnm.Print_Area" localSheetId="9">'8.1.5.2'!$A$1:$G$86</definedName>
    <definedName name="_xlnm.Print_Area" localSheetId="10">'8.1.6.1'!$A$1:$H$46</definedName>
    <definedName name="_xlnm.Print_Area" localSheetId="11">'8.1.6.2'!$A$1:$H$86</definedName>
    <definedName name="_xlnm.Print_Area" localSheetId="12">'8.1.6.3'!$A$1:$G$86</definedName>
    <definedName name="_xlnm.Print_Area" localSheetId="13">'8.1.6.4'!$A$1:$I$74</definedName>
    <definedName name="_xlnm.Print_Area" localSheetId="14">'8.1.6.5'!$A$1:$H$86</definedName>
    <definedName name="_xlnm.Print_Area" localSheetId="15">'8.1.6.6'!$A$1:$G$86</definedName>
    <definedName name="_xlnm.Print_Area" localSheetId="16">'8.2.1.1'!$A$1:$H$32</definedName>
    <definedName name="_xlnm.Print_Area" localSheetId="17">'8.2.2.1'!$A$1:$K$85</definedName>
    <definedName name="_xlnm.Print_Area" localSheetId="18">'8.2.2.2'!$A$1:$U$85</definedName>
    <definedName name="_xlnm.Print_Area" localSheetId="19">'8.2.3.1'!$A$1:$I$46</definedName>
    <definedName name="_xlnm.Print_Area" localSheetId="20">'8.2.3.2'!$A$1:$H$85</definedName>
    <definedName name="_xlnm.Print_Area" localSheetId="21">'8.2.3.3'!$A$1:$N$90</definedName>
    <definedName name="_xlnm.Print_Area" localSheetId="22">'8.2.4.1'!$A$1:$I$48</definedName>
    <definedName name="_xlnm.Print_Area" localSheetId="23">'8.2.4.2'!$A$1:$E$85</definedName>
    <definedName name="_xlnm.Print_Area" localSheetId="24">'8.2.4.3'!$A$1:$H$88</definedName>
    <definedName name="_xlnm.Print_Area" localSheetId="25">'8.2.5.1'!$A$1:$H$17</definedName>
    <definedName name="_xlnm.Print_Area" localSheetId="26">'8.2.5.2'!$A$1:$F$88</definedName>
    <definedName name="_xlnm.Print_Area" localSheetId="27">'8.2.5.3'!$A$1:$K$88</definedName>
    <definedName name="_xlnm.Print_Area" localSheetId="28">'8.2.6.1'!$A$1:$I$75</definedName>
    <definedName name="_xlnm.Print_Area" localSheetId="29">'8.2.6.2'!$A$1:$H$86</definedName>
    <definedName name="_xlnm.Print_Area" localSheetId="30">'8.2.6.3'!$A$1:$O$86</definedName>
    <definedName name="_xlnm.Print_Area" localSheetId="31">'8.2.7.1'!$A$1:$H$74</definedName>
    <definedName name="_xlnm.Print_Area" localSheetId="32">'8.2.7.2'!$A$1:$G$25</definedName>
    <definedName name="_xlnm.Print_Area" localSheetId="33">'8.2.7.3'!$A$1:$L$26</definedName>
    <definedName name="_xlnm.Print_Area" localSheetId="34">'8.2.7.4'!$A$1:$G$63</definedName>
    <definedName name="_xlnm.Print_Area" localSheetId="35">'8.2.7.5'!$A$1:$G$87</definedName>
    <definedName name="_xlnm.Print_Area" localSheetId="36">'8.3.1.1'!$A$1:$E$71</definedName>
    <definedName name="_xlnm.Print_Area" localSheetId="37">'8.3.1.2'!$A$1:$E$84</definedName>
    <definedName name="_xlnm.Print_Area" localSheetId="38">'8.3.1.3'!$A$1:$G$61</definedName>
    <definedName name="_xlnm.Print_Area" localSheetId="39">'8.3.1.4'!$B$1:$G$87</definedName>
    <definedName name="_xlnm.Print_Area" localSheetId="40">'8.3.1.5'!$A$1:$F$47</definedName>
    <definedName name="_xlnm.Print_Area" localSheetId="41">'8.3.1.6'!$A$1:$F$87</definedName>
    <definedName name="_xlnm.Print_Area" localSheetId="42">'8.3.1.7'!$A$1:$F$46</definedName>
    <definedName name="_xlnm.Print_Area" localSheetId="43">'8.3.1.8'!$A$1:$F$87</definedName>
    <definedName name="_xlnm.Print_Area" localSheetId="44">'8.3.2.1'!$A$1:$Q$73</definedName>
    <definedName name="_xlnm.Print_Area" localSheetId="45">'8.3.2.2'!$A$1:$K$42</definedName>
    <definedName name="_xlnm.Print_Area" localSheetId="46">'8.3.2.3 '!$A$1:$I$84</definedName>
    <definedName name="_xlnm.Print_Area" localSheetId="47">'8.3.2.4'!$A$1:$I$84</definedName>
    <definedName name="_xlnm.Print_Area" localSheetId="48">'8.3.3.1 '!$A$1:$K$90</definedName>
    <definedName name="_xlnm.Print_Area" localSheetId="49">'8.3.3.2'!$A$1:$F$84</definedName>
    <definedName name="_xlnm.Print_Area" localSheetId="50">'8.3.3.3'!$A$1:$F$84</definedName>
    <definedName name="_xlnm.Print_Area" localSheetId="51">'8.3.4.1'!$A$1:$J$64</definedName>
    <definedName name="_xlnm.Print_Area" localSheetId="52">'8.3.4.2'!$A$1:$G$85</definedName>
    <definedName name="_xlnm.Print_Area" localSheetId="53">'8.3.4.3'!$A$1:$G$85</definedName>
    <definedName name="B123GraphB" localSheetId="21" hidden="1">#REF!</definedName>
    <definedName name="B123GraphB" localSheetId="24" hidden="1">[1]p399fao!#REF!</definedName>
    <definedName name="B123GraphB" hidden="1">#REF!</definedName>
    <definedName name="balan.xls" localSheetId="0" hidden="1">#REF!</definedName>
    <definedName name="balan.xls" localSheetId="16" hidden="1">'[2]7.24'!$D$6:$D$27</definedName>
    <definedName name="balan.xls" localSheetId="21" hidden="1">#REF!</definedName>
    <definedName name="balan.xls" localSheetId="38" hidden="1">#REF!</definedName>
    <definedName name="balan.xls" localSheetId="40" hidden="1">#REF!</definedName>
    <definedName name="balan.xls" localSheetId="42" hidden="1">#REF!</definedName>
    <definedName name="balan.xls" localSheetId="51" hidden="1">#REF!</definedName>
    <definedName name="balan.xls" localSheetId="52" hidden="1">#REF!</definedName>
    <definedName name="balan.xls" localSheetId="53" hidden="1">#REF!</definedName>
    <definedName name="balan.xls" hidden="1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21">#REF!</definedName>
    <definedName name="_xlnm.Database" localSheetId="24">#REF!</definedName>
    <definedName name="_xlnm.Database" localSheetId="38">#REF!</definedName>
    <definedName name="_xlnm.Database" localSheetId="40">#REF!</definedName>
    <definedName name="_xlnm.Database" localSheetId="42">#REF!</definedName>
    <definedName name="_xlnm.Database">#REF!</definedName>
    <definedName name="BUSCARC" localSheetId="1">#REF!</definedName>
    <definedName name="BUSCARC" localSheetId="2">#REF!</definedName>
    <definedName name="BUSCARC" localSheetId="3">#REF!</definedName>
    <definedName name="BUSCARC" localSheetId="6">#REF!</definedName>
    <definedName name="BUSCARC" localSheetId="7">#REF!</definedName>
    <definedName name="BUSCARC" localSheetId="8">#REF!</definedName>
    <definedName name="BUSCARC" localSheetId="9">#REF!</definedName>
    <definedName name="BUSCARC" localSheetId="10">#REF!</definedName>
    <definedName name="BUSCARC" localSheetId="11">#REF!</definedName>
    <definedName name="BUSCARC" localSheetId="12">#REF!</definedName>
    <definedName name="BUSCARC" localSheetId="13">#REF!</definedName>
    <definedName name="BUSCARC" localSheetId="14">#REF!</definedName>
    <definedName name="BUSCARC" localSheetId="15">#REF!</definedName>
    <definedName name="BUSCARC" localSheetId="21">#REF!</definedName>
    <definedName name="BUSCARC" localSheetId="24">#REF!</definedName>
    <definedName name="BUSCARC" localSheetId="38">#REF!</definedName>
    <definedName name="BUSCARC" localSheetId="40">#REF!</definedName>
    <definedName name="BUSCARC" localSheetId="42">#REF!</definedName>
    <definedName name="BUSCARC">#REF!</definedName>
    <definedName name="BUSCARG" localSheetId="1">#REF!</definedName>
    <definedName name="BUSCARG" localSheetId="2">#REF!</definedName>
    <definedName name="BUSCARG" localSheetId="3">#REF!</definedName>
    <definedName name="BUSCARG" localSheetId="6">#REF!</definedName>
    <definedName name="BUSCARG" localSheetId="7">#REF!</definedName>
    <definedName name="BUSCARG" localSheetId="8">#REF!</definedName>
    <definedName name="BUSCARG" localSheetId="9">#REF!</definedName>
    <definedName name="BUSCARG" localSheetId="10">#REF!</definedName>
    <definedName name="BUSCARG" localSheetId="11">#REF!</definedName>
    <definedName name="BUSCARG" localSheetId="12">#REF!</definedName>
    <definedName name="BUSCARG" localSheetId="13">#REF!</definedName>
    <definedName name="BUSCARG" localSheetId="14">#REF!</definedName>
    <definedName name="BUSCARG" localSheetId="15">#REF!</definedName>
    <definedName name="BUSCARG" localSheetId="21">#REF!</definedName>
    <definedName name="BUSCARG" localSheetId="24">#REF!</definedName>
    <definedName name="BUSCARG" localSheetId="38">#REF!</definedName>
    <definedName name="BUSCARG" localSheetId="40">#REF!</definedName>
    <definedName name="BUSCARG" localSheetId="42">#REF!</definedName>
    <definedName name="BUSCARG">#REF!</definedName>
    <definedName name="CARGA" localSheetId="1">#REF!</definedName>
    <definedName name="CARGA" localSheetId="2">#REF!</definedName>
    <definedName name="CARGA" localSheetId="3">#REF!</definedName>
    <definedName name="CARGA" localSheetId="6">#REF!</definedName>
    <definedName name="CARGA" localSheetId="7">#REF!</definedName>
    <definedName name="CARGA" localSheetId="8">#REF!</definedName>
    <definedName name="CARGA" localSheetId="9">#REF!</definedName>
    <definedName name="CARGA" localSheetId="10">#REF!</definedName>
    <definedName name="CARGA" localSheetId="11">#REF!</definedName>
    <definedName name="CARGA" localSheetId="12">#REF!</definedName>
    <definedName name="CARGA" localSheetId="13">#REF!</definedName>
    <definedName name="CARGA" localSheetId="14">#REF!</definedName>
    <definedName name="CARGA" localSheetId="15">#REF!</definedName>
    <definedName name="CARGA" localSheetId="21">#REF!</definedName>
    <definedName name="CARGA" localSheetId="38">#REF!</definedName>
    <definedName name="CARGA" localSheetId="40">#REF!</definedName>
    <definedName name="CARGA" localSheetId="42">#REF!</definedName>
    <definedName name="CARGA">#REF!</definedName>
    <definedName name="CHEQUEO" localSheetId="1">#REF!</definedName>
    <definedName name="CHEQUEO" localSheetId="2">#REF!</definedName>
    <definedName name="CHEQUEO" localSheetId="3">#REF!</definedName>
    <definedName name="CHEQUEO" localSheetId="6">#REF!</definedName>
    <definedName name="CHEQUEO" localSheetId="7">#REF!</definedName>
    <definedName name="CHEQUEO" localSheetId="8">#REF!</definedName>
    <definedName name="CHEQUEO" localSheetId="9">#REF!</definedName>
    <definedName name="CHEQUEO" localSheetId="10">#REF!</definedName>
    <definedName name="CHEQUEO" localSheetId="11">#REF!</definedName>
    <definedName name="CHEQUEO" localSheetId="12">#REF!</definedName>
    <definedName name="CHEQUEO" localSheetId="13">#REF!</definedName>
    <definedName name="CHEQUEO" localSheetId="14">#REF!</definedName>
    <definedName name="CHEQUEO" localSheetId="15">#REF!</definedName>
    <definedName name="CHEQUEO" localSheetId="21">#REF!</definedName>
    <definedName name="CHEQUEO" localSheetId="38">#REF!</definedName>
    <definedName name="CHEQUEO" localSheetId="40">#REF!</definedName>
    <definedName name="CHEQUEO" localSheetId="42">#REF!</definedName>
    <definedName name="CHEQUEO">#REF!</definedName>
    <definedName name="CODCULT" localSheetId="1">#REF!</definedName>
    <definedName name="CODCULT" localSheetId="2">#REF!</definedName>
    <definedName name="CODCULT" localSheetId="3">#REF!</definedName>
    <definedName name="CODCULT" localSheetId="6">#REF!</definedName>
    <definedName name="CODCULT" localSheetId="7">#REF!</definedName>
    <definedName name="CODCULT" localSheetId="8">#REF!</definedName>
    <definedName name="CODCULT" localSheetId="9">#REF!</definedName>
    <definedName name="CODCULT" localSheetId="10">#REF!</definedName>
    <definedName name="CODCULT" localSheetId="11">#REF!</definedName>
    <definedName name="CODCULT" localSheetId="12">#REF!</definedName>
    <definedName name="CODCULT" localSheetId="13">#REF!</definedName>
    <definedName name="CODCULT" localSheetId="14">#REF!</definedName>
    <definedName name="CODCULT" localSheetId="15">#REF!</definedName>
    <definedName name="CODCULT" localSheetId="21">#REF!</definedName>
    <definedName name="CODCULT" localSheetId="38">#REF!</definedName>
    <definedName name="CODCULT" localSheetId="40">#REF!</definedName>
    <definedName name="CODCULT" localSheetId="42">#REF!</definedName>
    <definedName name="CODCULT">#REF!</definedName>
    <definedName name="CODGRUP" localSheetId="1">#REF!</definedName>
    <definedName name="CODGRUP" localSheetId="2">#REF!</definedName>
    <definedName name="CODGRUP" localSheetId="3">#REF!</definedName>
    <definedName name="CODGRUP" localSheetId="6">#REF!</definedName>
    <definedName name="CODGRUP" localSheetId="7">#REF!</definedName>
    <definedName name="CODGRUP" localSheetId="8">#REF!</definedName>
    <definedName name="CODGRUP" localSheetId="9">#REF!</definedName>
    <definedName name="CODGRUP" localSheetId="10">#REF!</definedName>
    <definedName name="CODGRUP" localSheetId="11">#REF!</definedName>
    <definedName name="CODGRUP" localSheetId="12">#REF!</definedName>
    <definedName name="CODGRUP" localSheetId="13">#REF!</definedName>
    <definedName name="CODGRUP" localSheetId="14">#REF!</definedName>
    <definedName name="CODGRUP" localSheetId="15">#REF!</definedName>
    <definedName name="CODGRUP" localSheetId="21">#REF!</definedName>
    <definedName name="CODGRUP" localSheetId="38">#REF!</definedName>
    <definedName name="CODGRUP" localSheetId="40">#REF!</definedName>
    <definedName name="CODGRUP" localSheetId="42">#REF!</definedName>
    <definedName name="CODGRUP">#REF!</definedName>
    <definedName name="COSECHA" localSheetId="1">#REF!</definedName>
    <definedName name="COSECHA" localSheetId="2">#REF!</definedName>
    <definedName name="COSECHA" localSheetId="3">#REF!</definedName>
    <definedName name="COSECHA" localSheetId="6">#REF!</definedName>
    <definedName name="COSECHA" localSheetId="7">#REF!</definedName>
    <definedName name="COSECHA" localSheetId="8">#REF!</definedName>
    <definedName name="COSECHA" localSheetId="9">#REF!</definedName>
    <definedName name="COSECHA" localSheetId="10">#REF!</definedName>
    <definedName name="COSECHA" localSheetId="11">#REF!</definedName>
    <definedName name="COSECHA" localSheetId="12">#REF!</definedName>
    <definedName name="COSECHA" localSheetId="13">#REF!</definedName>
    <definedName name="COSECHA" localSheetId="14">#REF!</definedName>
    <definedName name="COSECHA" localSheetId="15">#REF!</definedName>
    <definedName name="COSECHA" localSheetId="21">#REF!</definedName>
    <definedName name="COSECHA" localSheetId="38">#REF!</definedName>
    <definedName name="COSECHA" localSheetId="40">#REF!</definedName>
    <definedName name="COSECHA" localSheetId="42">#REF!</definedName>
    <definedName name="COSECHA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 localSheetId="6">#REF!</definedName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 localSheetId="13">#REF!</definedName>
    <definedName name="_xlnm.Criteria" localSheetId="14">#REF!</definedName>
    <definedName name="_xlnm.Criteria" localSheetId="15">#REF!</definedName>
    <definedName name="_xlnm.Criteria" localSheetId="21">#REF!</definedName>
    <definedName name="_xlnm.Criteria" localSheetId="38">#REF!</definedName>
    <definedName name="_xlnm.Criteria" localSheetId="40">#REF!</definedName>
    <definedName name="_xlnm.Criteria" localSheetId="42">#REF!</definedName>
    <definedName name="_xlnm.Criteria">#REF!</definedName>
    <definedName name="CUAD" localSheetId="1">#REF!</definedName>
    <definedName name="CUAD" localSheetId="2">#REF!</definedName>
    <definedName name="CUAD" localSheetId="3">#REF!</definedName>
    <definedName name="CUAD" localSheetId="6">#REF!</definedName>
    <definedName name="CUAD" localSheetId="7">#REF!</definedName>
    <definedName name="CUAD" localSheetId="8">#REF!</definedName>
    <definedName name="CUAD" localSheetId="9">#REF!</definedName>
    <definedName name="CUAD" localSheetId="10">#REF!</definedName>
    <definedName name="CUAD" localSheetId="11">#REF!</definedName>
    <definedName name="CUAD" localSheetId="12">#REF!</definedName>
    <definedName name="CUAD" localSheetId="13">#REF!</definedName>
    <definedName name="CUAD" localSheetId="14">#REF!</definedName>
    <definedName name="CUAD" localSheetId="15">#REF!</definedName>
    <definedName name="CUAD" localSheetId="21">#REF!</definedName>
    <definedName name="CUAD" localSheetId="38">#REF!</definedName>
    <definedName name="CUAD" localSheetId="40">#REF!</definedName>
    <definedName name="CUAD" localSheetId="42">#REF!</definedName>
    <definedName name="CUAD">#REF!</definedName>
    <definedName name="CUADRO" localSheetId="1">#REF!</definedName>
    <definedName name="CUADRO" localSheetId="2">#REF!</definedName>
    <definedName name="CUADRO" localSheetId="3">#REF!</definedName>
    <definedName name="CUADRO" localSheetId="6">#REF!</definedName>
    <definedName name="CUADRO" localSheetId="7">#REF!</definedName>
    <definedName name="CUADRO" localSheetId="8">#REF!</definedName>
    <definedName name="CUADRO" localSheetId="9">#REF!</definedName>
    <definedName name="CUADRO" localSheetId="10">#REF!</definedName>
    <definedName name="CUADRO" localSheetId="11">#REF!</definedName>
    <definedName name="CUADRO" localSheetId="12">#REF!</definedName>
    <definedName name="CUADRO" localSheetId="13">#REF!</definedName>
    <definedName name="CUADRO" localSheetId="14">#REF!</definedName>
    <definedName name="CUADRO" localSheetId="15">#REF!</definedName>
    <definedName name="CUADRO" localSheetId="21">#REF!</definedName>
    <definedName name="CUADRO" localSheetId="38">#REF!</definedName>
    <definedName name="CUADRO" localSheetId="40">#REF!</definedName>
    <definedName name="CUADRO" localSheetId="42">#REF!</definedName>
    <definedName name="CUADRO">#REF!</definedName>
    <definedName name="CULTSEÑA" localSheetId="1">#REF!</definedName>
    <definedName name="CULTSEÑA" localSheetId="2">#REF!</definedName>
    <definedName name="CULTSEÑA" localSheetId="3">#REF!</definedName>
    <definedName name="CULTSEÑA" localSheetId="6">#REF!</definedName>
    <definedName name="CULTSEÑA" localSheetId="7">#REF!</definedName>
    <definedName name="CULTSEÑA" localSheetId="8">#REF!</definedName>
    <definedName name="CULTSEÑA" localSheetId="9">#REF!</definedName>
    <definedName name="CULTSEÑA" localSheetId="10">#REF!</definedName>
    <definedName name="CULTSEÑA" localSheetId="11">#REF!</definedName>
    <definedName name="CULTSEÑA" localSheetId="12">#REF!</definedName>
    <definedName name="CULTSEÑA" localSheetId="13">#REF!</definedName>
    <definedName name="CULTSEÑA" localSheetId="14">#REF!</definedName>
    <definedName name="CULTSEÑA" localSheetId="15">#REF!</definedName>
    <definedName name="CULTSEÑA" localSheetId="21">#REF!</definedName>
    <definedName name="CULTSEÑA" localSheetId="38">#REF!</definedName>
    <definedName name="CULTSEÑA" localSheetId="40">#REF!</definedName>
    <definedName name="CULTSEÑA" localSheetId="42">#REF!</definedName>
    <definedName name="CULTSEÑA">#REF!</definedName>
    <definedName name="DatosExternos76" localSheetId="1">#REF!</definedName>
    <definedName name="DatosExternos76" localSheetId="2">#REF!</definedName>
    <definedName name="DatosExternos76" localSheetId="3">#REF!</definedName>
    <definedName name="DatosExternos76" localSheetId="6">#REF!</definedName>
    <definedName name="DatosExternos76" localSheetId="7">#REF!</definedName>
    <definedName name="DatosExternos76" localSheetId="8">#REF!</definedName>
    <definedName name="DatosExternos76" localSheetId="9">#REF!</definedName>
    <definedName name="DatosExternos76" localSheetId="10">#REF!</definedName>
    <definedName name="DatosExternos76" localSheetId="11">#REF!</definedName>
    <definedName name="DatosExternos76" localSheetId="12">#REF!</definedName>
    <definedName name="DatosExternos76" localSheetId="13">#REF!</definedName>
    <definedName name="DatosExternos76" localSheetId="14">#REF!</definedName>
    <definedName name="DatosExternos76" localSheetId="15">#REF!</definedName>
    <definedName name="DatosExternos76" localSheetId="21">#REF!</definedName>
    <definedName name="DatosExternos76" localSheetId="38">#REF!</definedName>
    <definedName name="DatosExternos76" localSheetId="40">#REF!</definedName>
    <definedName name="DatosExternos76" localSheetId="42">#REF!</definedName>
    <definedName name="DatosExternos76">#REF!</definedName>
    <definedName name="DatosExternos78_1" localSheetId="1">#REF!</definedName>
    <definedName name="DatosExternos78_1" localSheetId="2">#REF!</definedName>
    <definedName name="DatosExternos78_1" localSheetId="3">#REF!</definedName>
    <definedName name="DatosExternos78_1" localSheetId="6">#REF!</definedName>
    <definedName name="DatosExternos78_1" localSheetId="7">#REF!</definedName>
    <definedName name="DatosExternos78_1" localSheetId="8">#REF!</definedName>
    <definedName name="DatosExternos78_1" localSheetId="9">#REF!</definedName>
    <definedName name="DatosExternos78_1" localSheetId="10">#REF!</definedName>
    <definedName name="DatosExternos78_1" localSheetId="11">#REF!</definedName>
    <definedName name="DatosExternos78_1" localSheetId="12">#REF!</definedName>
    <definedName name="DatosExternos78_1" localSheetId="13">#REF!</definedName>
    <definedName name="DatosExternos78_1" localSheetId="14">#REF!</definedName>
    <definedName name="DatosExternos78_1" localSheetId="15">#REF!</definedName>
    <definedName name="DatosExternos78_1" localSheetId="21">#REF!</definedName>
    <definedName name="DatosExternos78_1" localSheetId="38">#REF!</definedName>
    <definedName name="DatosExternos78_1" localSheetId="40">#REF!</definedName>
    <definedName name="DatosExternos78_1" localSheetId="42">#REF!</definedName>
    <definedName name="DatosExternos78_1">#REF!</definedName>
    <definedName name="DECENA" localSheetId="1">#REF!</definedName>
    <definedName name="DECENA" localSheetId="2">#REF!</definedName>
    <definedName name="DECENA" localSheetId="3">#REF!</definedName>
    <definedName name="DECENA" localSheetId="6">#REF!</definedName>
    <definedName name="DECENA" localSheetId="7">#REF!</definedName>
    <definedName name="DECENA" localSheetId="8">#REF!</definedName>
    <definedName name="DECENA" localSheetId="9">#REF!</definedName>
    <definedName name="DECENA" localSheetId="10">#REF!</definedName>
    <definedName name="DECENA" localSheetId="11">#REF!</definedName>
    <definedName name="DECENA" localSheetId="12">#REF!</definedName>
    <definedName name="DECENA" localSheetId="13">#REF!</definedName>
    <definedName name="DECENA" localSheetId="14">#REF!</definedName>
    <definedName name="DECENA" localSheetId="15">#REF!</definedName>
    <definedName name="DECENA" localSheetId="21">#REF!</definedName>
    <definedName name="DECENA" localSheetId="38">#REF!</definedName>
    <definedName name="DECENA" localSheetId="40">#REF!</definedName>
    <definedName name="DECENA" localSheetId="42">#REF!</definedName>
    <definedName name="DECENA">#REF!</definedName>
    <definedName name="DESCARGA" localSheetId="1">#REF!</definedName>
    <definedName name="DESCARGA" localSheetId="2">#REF!</definedName>
    <definedName name="DESCARGA" localSheetId="3">#REF!</definedName>
    <definedName name="DESCARGA" localSheetId="6">#REF!</definedName>
    <definedName name="DESCARGA" localSheetId="7">#REF!</definedName>
    <definedName name="DESCARGA" localSheetId="8">#REF!</definedName>
    <definedName name="DESCARGA" localSheetId="9">#REF!</definedName>
    <definedName name="DESCARGA" localSheetId="10">#REF!</definedName>
    <definedName name="DESCARGA" localSheetId="11">#REF!</definedName>
    <definedName name="DESCARGA" localSheetId="12">#REF!</definedName>
    <definedName name="DESCARGA" localSheetId="13">#REF!</definedName>
    <definedName name="DESCARGA" localSheetId="14">#REF!</definedName>
    <definedName name="DESCARGA" localSheetId="15">#REF!</definedName>
    <definedName name="DESCARGA" localSheetId="21">#REF!</definedName>
    <definedName name="DESCARGA" localSheetId="38">#REF!</definedName>
    <definedName name="DESCARGA" localSheetId="40">#REF!</definedName>
    <definedName name="DESCARGA" localSheetId="42">#REF!</definedName>
    <definedName name="DESCARGA">#REF!</definedName>
    <definedName name="DESTINO" localSheetId="1">#REF!</definedName>
    <definedName name="DESTINO" localSheetId="2">#REF!</definedName>
    <definedName name="DESTINO" localSheetId="3">#REF!</definedName>
    <definedName name="DESTINO" localSheetId="6">#REF!</definedName>
    <definedName name="DESTINO" localSheetId="7">#REF!</definedName>
    <definedName name="DESTINO" localSheetId="8">#REF!</definedName>
    <definedName name="DESTINO" localSheetId="9">#REF!</definedName>
    <definedName name="DESTINO" localSheetId="10">#REF!</definedName>
    <definedName name="DESTINO" localSheetId="11">#REF!</definedName>
    <definedName name="DESTINO" localSheetId="12">#REF!</definedName>
    <definedName name="DESTINO" localSheetId="13">#REF!</definedName>
    <definedName name="DESTINO" localSheetId="14">#REF!</definedName>
    <definedName name="DESTINO" localSheetId="15">#REF!</definedName>
    <definedName name="DESTINO" localSheetId="21">#REF!</definedName>
    <definedName name="DESTINO" localSheetId="38">#REF!</definedName>
    <definedName name="DESTINO" localSheetId="40">#REF!</definedName>
    <definedName name="DESTINO" localSheetId="42">#REF!</definedName>
    <definedName name="DESTINO">#REF!</definedName>
    <definedName name="EXPORTAR" localSheetId="1">#REF!</definedName>
    <definedName name="EXPORTAR" localSheetId="2">#REF!</definedName>
    <definedName name="EXPORTAR" localSheetId="3">#REF!</definedName>
    <definedName name="EXPORTAR" localSheetId="6">#REF!</definedName>
    <definedName name="EXPORTAR" localSheetId="7">#REF!</definedName>
    <definedName name="EXPORTAR" localSheetId="8">#REF!</definedName>
    <definedName name="EXPORTAR" localSheetId="9">#REF!</definedName>
    <definedName name="EXPORTAR" localSheetId="10">#REF!</definedName>
    <definedName name="EXPORTAR" localSheetId="11">#REF!</definedName>
    <definedName name="EXPORTAR" localSheetId="12">#REF!</definedName>
    <definedName name="EXPORTAR" localSheetId="13">#REF!</definedName>
    <definedName name="EXPORTAR" localSheetId="14">#REF!</definedName>
    <definedName name="EXPORTAR" localSheetId="15">#REF!</definedName>
    <definedName name="EXPORTAR" localSheetId="21">#REF!</definedName>
    <definedName name="EXPORTAR" localSheetId="38">#REF!</definedName>
    <definedName name="EXPORTAR" localSheetId="40">#REF!</definedName>
    <definedName name="EXPORTAR" localSheetId="42">#REF!</definedName>
    <definedName name="EXPORTAR">#REF!</definedName>
    <definedName name="FILA" localSheetId="1">#REF!</definedName>
    <definedName name="FILA" localSheetId="2">#REF!</definedName>
    <definedName name="FILA" localSheetId="3">#REF!</definedName>
    <definedName name="FILA" localSheetId="6">#REF!</definedName>
    <definedName name="FILA" localSheetId="7">#REF!</definedName>
    <definedName name="FILA" localSheetId="8">#REF!</definedName>
    <definedName name="FILA" localSheetId="9">#REF!</definedName>
    <definedName name="FILA" localSheetId="10">#REF!</definedName>
    <definedName name="FILA" localSheetId="11">#REF!</definedName>
    <definedName name="FILA" localSheetId="12">#REF!</definedName>
    <definedName name="FILA" localSheetId="13">#REF!</definedName>
    <definedName name="FILA" localSheetId="14">#REF!</definedName>
    <definedName name="FILA" localSheetId="15">#REF!</definedName>
    <definedName name="FILA" localSheetId="21">#REF!</definedName>
    <definedName name="FILA" localSheetId="38">#REF!</definedName>
    <definedName name="FILA" localSheetId="40">#REF!</definedName>
    <definedName name="FILA" localSheetId="42">#REF!</definedName>
    <definedName name="FILA">#REF!</definedName>
    <definedName name="GRUPSEÑA" localSheetId="1">#REF!</definedName>
    <definedName name="GRUPSEÑA" localSheetId="2">#REF!</definedName>
    <definedName name="GRUPSEÑA" localSheetId="3">#REF!</definedName>
    <definedName name="GRUPSEÑA" localSheetId="6">#REF!</definedName>
    <definedName name="GRUPSEÑA" localSheetId="7">#REF!</definedName>
    <definedName name="GRUPSEÑA" localSheetId="8">#REF!</definedName>
    <definedName name="GRUPSEÑA" localSheetId="9">#REF!</definedName>
    <definedName name="GRUPSEÑA" localSheetId="10">#REF!</definedName>
    <definedName name="GRUPSEÑA" localSheetId="11">#REF!</definedName>
    <definedName name="GRUPSEÑA" localSheetId="12">#REF!</definedName>
    <definedName name="GRUPSEÑA" localSheetId="13">#REF!</definedName>
    <definedName name="GRUPSEÑA" localSheetId="14">#REF!</definedName>
    <definedName name="GRUPSEÑA" localSheetId="15">#REF!</definedName>
    <definedName name="GRUPSEÑA" localSheetId="21">#REF!</definedName>
    <definedName name="GRUPSEÑA" localSheetId="38">#REF!</definedName>
    <definedName name="GRUPSEÑA" localSheetId="40">#REF!</definedName>
    <definedName name="GRUPSEÑA" localSheetId="42">#REF!</definedName>
    <definedName name="GRUPSEÑA">#REF!</definedName>
    <definedName name="GUION" localSheetId="0">#REF!</definedName>
    <definedName name="GUION" localSheetId="1">#REF!</definedName>
    <definedName name="GUION" localSheetId="2">#REF!</definedName>
    <definedName name="GUION" localSheetId="3">#REF!</definedName>
    <definedName name="GUION" localSheetId="6">#REF!</definedName>
    <definedName name="GUION" localSheetId="7">#REF!</definedName>
    <definedName name="GUION" localSheetId="8">#REF!</definedName>
    <definedName name="GUION" localSheetId="9">#REF!</definedName>
    <definedName name="GUION" localSheetId="10">#REF!</definedName>
    <definedName name="GUION" localSheetId="11">#REF!</definedName>
    <definedName name="GUION" localSheetId="12">#REF!</definedName>
    <definedName name="GUION" localSheetId="13">#REF!</definedName>
    <definedName name="GUION" localSheetId="14">#REF!</definedName>
    <definedName name="GUION" localSheetId="15">#REF!</definedName>
    <definedName name="GUION" localSheetId="21">#REF!</definedName>
    <definedName name="GUION" localSheetId="38">#REF!</definedName>
    <definedName name="GUION" localSheetId="40">#REF!</definedName>
    <definedName name="GUION" localSheetId="42">#REF!</definedName>
    <definedName name="GUION">#REF!</definedName>
    <definedName name="hgvnhgj" localSheetId="2">#REF!</definedName>
    <definedName name="hgvnhgj" localSheetId="3">#REF!</definedName>
    <definedName name="hgvnhgj" localSheetId="7">#REF!</definedName>
    <definedName name="hgvnhgj" localSheetId="8">#REF!</definedName>
    <definedName name="hgvnhgj" localSheetId="9">#REF!</definedName>
    <definedName name="hgvnhgj" localSheetId="11">#REF!</definedName>
    <definedName name="hgvnhgj" localSheetId="12">#REF!</definedName>
    <definedName name="hgvnhgj" localSheetId="14">#REF!</definedName>
    <definedName name="hgvnhgj" localSheetId="15">#REF!</definedName>
    <definedName name="hgvnhgj" localSheetId="21">#REF!</definedName>
    <definedName name="hgvnhgj" localSheetId="38">#REF!</definedName>
    <definedName name="hgvnhgj" localSheetId="40">#REF!</definedName>
    <definedName name="hgvnhgj" localSheetId="42">#REF!</definedName>
    <definedName name="hgvnhgj">#REF!</definedName>
    <definedName name="IMP" localSheetId="1">#REF!</definedName>
    <definedName name="IMP" localSheetId="2">#REF!</definedName>
    <definedName name="IMP" localSheetId="3">#REF!</definedName>
    <definedName name="IMP" localSheetId="6">#REF!</definedName>
    <definedName name="IMP" localSheetId="7">#REF!</definedName>
    <definedName name="IMP" localSheetId="8">#REF!</definedName>
    <definedName name="IMP" localSheetId="9">#REF!</definedName>
    <definedName name="IMP" localSheetId="10">#REF!</definedName>
    <definedName name="IMP" localSheetId="11">#REF!</definedName>
    <definedName name="IMP" localSheetId="12">#REF!</definedName>
    <definedName name="IMP" localSheetId="13">#REF!</definedName>
    <definedName name="IMP" localSheetId="14">#REF!</definedName>
    <definedName name="IMP" localSheetId="15">#REF!</definedName>
    <definedName name="IMP" localSheetId="21">#REF!</definedName>
    <definedName name="IMP" localSheetId="24">#REF!</definedName>
    <definedName name="IMP" localSheetId="38">#REF!</definedName>
    <definedName name="IMP" localSheetId="40">#REF!</definedName>
    <definedName name="IMP" localSheetId="42">#REF!</definedName>
    <definedName name="IMP">#REF!</definedName>
    <definedName name="IMPR" localSheetId="1">#REF!</definedName>
    <definedName name="IMPR" localSheetId="2">#REF!</definedName>
    <definedName name="IMPR" localSheetId="3">#REF!</definedName>
    <definedName name="IMPR" localSheetId="6">#REF!</definedName>
    <definedName name="IMPR" localSheetId="7">#REF!</definedName>
    <definedName name="IMPR" localSheetId="8">#REF!</definedName>
    <definedName name="IMPR" localSheetId="9">#REF!</definedName>
    <definedName name="IMPR" localSheetId="10">#REF!</definedName>
    <definedName name="IMPR" localSheetId="11">#REF!</definedName>
    <definedName name="IMPR" localSheetId="12">#REF!</definedName>
    <definedName name="IMPR" localSheetId="13">#REF!</definedName>
    <definedName name="IMPR" localSheetId="14">#REF!</definedName>
    <definedName name="IMPR" localSheetId="15">#REF!</definedName>
    <definedName name="IMPR" localSheetId="21">#REF!</definedName>
    <definedName name="IMPR" localSheetId="24">#REF!</definedName>
    <definedName name="IMPR" localSheetId="38">#REF!</definedName>
    <definedName name="IMPR" localSheetId="40">#REF!</definedName>
    <definedName name="IMPR" localSheetId="42">#REF!</definedName>
    <definedName name="IMPR">#REF!</definedName>
    <definedName name="IMPRIMIR" localSheetId="1">#REF!</definedName>
    <definedName name="IMPRIMIR" localSheetId="2">#REF!</definedName>
    <definedName name="IMPRIMIR" localSheetId="3">#REF!</definedName>
    <definedName name="IMPRIMIR" localSheetId="6">#REF!</definedName>
    <definedName name="IMPRIMIR" localSheetId="7">#REF!</definedName>
    <definedName name="IMPRIMIR" localSheetId="8">#REF!</definedName>
    <definedName name="IMPRIMIR" localSheetId="9">#REF!</definedName>
    <definedName name="IMPRIMIR" localSheetId="10">#REF!</definedName>
    <definedName name="IMPRIMIR" localSheetId="11">#REF!</definedName>
    <definedName name="IMPRIMIR" localSheetId="12">#REF!</definedName>
    <definedName name="IMPRIMIR" localSheetId="13">#REF!</definedName>
    <definedName name="IMPRIMIR" localSheetId="14">#REF!</definedName>
    <definedName name="IMPRIMIR" localSheetId="15">#REF!</definedName>
    <definedName name="IMPRIMIR" localSheetId="21">#REF!</definedName>
    <definedName name="IMPRIMIR" localSheetId="24">#REF!</definedName>
    <definedName name="IMPRIMIR" localSheetId="38">#REF!</definedName>
    <definedName name="IMPRIMIR" localSheetId="40">#REF!</definedName>
    <definedName name="IMPRIMIR" localSheetId="42">#REF!</definedName>
    <definedName name="IMPRIMIR">#REF!</definedName>
    <definedName name="Imprimir_área_IM" localSheetId="0">#REF!</definedName>
    <definedName name="Imprimir_área_IM" localSheetId="1">#REF!</definedName>
    <definedName name="Imprimir_área_IM" localSheetId="2">#REF!</definedName>
    <definedName name="Imprimir_área_IM" localSheetId="3">#REF!</definedName>
    <definedName name="Imprimir_área_IM" localSheetId="4">#REF!</definedName>
    <definedName name="Imprimir_área_IM" localSheetId="5">#REF!</definedName>
    <definedName name="Imprimir_área_IM" localSheetId="6">#REF!</definedName>
    <definedName name="Imprimir_área_IM" localSheetId="7">#REF!</definedName>
    <definedName name="Imprimir_área_IM" localSheetId="8">#REF!</definedName>
    <definedName name="Imprimir_área_IM" localSheetId="9">#REF!</definedName>
    <definedName name="Imprimir_área_IM" localSheetId="10">#REF!</definedName>
    <definedName name="Imprimir_área_IM" localSheetId="11">#REF!</definedName>
    <definedName name="Imprimir_área_IM" localSheetId="12">#REF!</definedName>
    <definedName name="Imprimir_área_IM" localSheetId="13">#REF!</definedName>
    <definedName name="Imprimir_área_IM" localSheetId="14">#REF!</definedName>
    <definedName name="Imprimir_área_IM" localSheetId="15">#REF!</definedName>
    <definedName name="Imprimir_área_IM" localSheetId="21">#REF!</definedName>
    <definedName name="Imprimir_área_IM" localSheetId="29">#REF!</definedName>
    <definedName name="Imprimir_área_IM" localSheetId="38">#REF!</definedName>
    <definedName name="Imprimir_área_IM" localSheetId="40">#REF!</definedName>
    <definedName name="Imprimir_área_IM" localSheetId="42">#REF!</definedName>
    <definedName name="Imprimir_área_IM">#REF!</definedName>
    <definedName name="kk" localSheetId="2" hidden="1">#REF!</definedName>
    <definedName name="kk" localSheetId="3" hidden="1">#REF!</definedName>
    <definedName name="kk" localSheetId="7" hidden="1">#REF!</definedName>
    <definedName name="kk" localSheetId="9" hidden="1">#REF!</definedName>
    <definedName name="kk" localSheetId="11" hidden="1">#REF!</definedName>
    <definedName name="kk" localSheetId="12" hidden="1">#REF!</definedName>
    <definedName name="kk" localSheetId="14" hidden="1">#REF!</definedName>
    <definedName name="kk" localSheetId="15" hidden="1">#REF!</definedName>
    <definedName name="kk" localSheetId="21" hidden="1">#REF!</definedName>
    <definedName name="kk" localSheetId="38" hidden="1">#REF!</definedName>
    <definedName name="kk" localSheetId="40" hidden="1">#REF!</definedName>
    <definedName name="kk" localSheetId="42" hidden="1">#REF!</definedName>
    <definedName name="kk" localSheetId="51" hidden="1">#REF!</definedName>
    <definedName name="kk" localSheetId="52" hidden="1">#REF!</definedName>
    <definedName name="kk" localSheetId="53" hidden="1">#REF!</definedName>
    <definedName name="kk" hidden="1">#REF!</definedName>
    <definedName name="kkjkj" localSheetId="1">#REF!</definedName>
    <definedName name="kkjkj" localSheetId="2">#REF!</definedName>
    <definedName name="kkjkj" localSheetId="3">#REF!</definedName>
    <definedName name="kkjkj" localSheetId="6">#REF!</definedName>
    <definedName name="kkjkj" localSheetId="7">#REF!</definedName>
    <definedName name="kkjkj" localSheetId="8">#REF!</definedName>
    <definedName name="kkjkj" localSheetId="9">#REF!</definedName>
    <definedName name="kkjkj" localSheetId="10">#REF!</definedName>
    <definedName name="kkjkj" localSheetId="11">#REF!</definedName>
    <definedName name="kkjkj" localSheetId="12">#REF!</definedName>
    <definedName name="kkjkj" localSheetId="13">#REF!</definedName>
    <definedName name="kkjkj" localSheetId="14">#REF!</definedName>
    <definedName name="kkjkj" localSheetId="15">#REF!</definedName>
    <definedName name="kkjkj" localSheetId="21">#REF!</definedName>
    <definedName name="kkjkj" localSheetId="38">#REF!</definedName>
    <definedName name="kkjkj" localSheetId="40">#REF!</definedName>
    <definedName name="kkjkj" localSheetId="42">#REF!</definedName>
    <definedName name="kkjkj">#REF!</definedName>
    <definedName name="l" localSheetId="2">#REF!</definedName>
    <definedName name="l" localSheetId="3">#REF!</definedName>
    <definedName name="l" localSheetId="7">#REF!</definedName>
    <definedName name="l" localSheetId="9">#REF!</definedName>
    <definedName name="l" localSheetId="11">#REF!</definedName>
    <definedName name="l" localSheetId="12">#REF!</definedName>
    <definedName name="l" localSheetId="14">#REF!</definedName>
    <definedName name="l" localSheetId="15">#REF!</definedName>
    <definedName name="l" localSheetId="21">#REF!</definedName>
    <definedName name="l" localSheetId="38">#REF!</definedName>
    <definedName name="l" localSheetId="40">#REF!</definedName>
    <definedName name="l" localSheetId="42">#REF!</definedName>
    <definedName name="l">#REF!</definedName>
    <definedName name="LISTAS" localSheetId="1">#REF!</definedName>
    <definedName name="LISTAS" localSheetId="2">#REF!</definedName>
    <definedName name="LISTAS" localSheetId="3">#REF!</definedName>
    <definedName name="LISTAS" localSheetId="6">#REF!</definedName>
    <definedName name="LISTAS" localSheetId="7">#REF!</definedName>
    <definedName name="LISTAS" localSheetId="8">#REF!</definedName>
    <definedName name="LISTAS" localSheetId="9">#REF!</definedName>
    <definedName name="LISTAS" localSheetId="10">#REF!</definedName>
    <definedName name="LISTAS" localSheetId="11">#REF!</definedName>
    <definedName name="LISTAS" localSheetId="12">#REF!</definedName>
    <definedName name="LISTAS" localSheetId="13">#REF!</definedName>
    <definedName name="LISTAS" localSheetId="14">#REF!</definedName>
    <definedName name="LISTAS" localSheetId="15">#REF!</definedName>
    <definedName name="LISTAS" localSheetId="21">#REF!</definedName>
    <definedName name="LISTAS" localSheetId="24">#REF!</definedName>
    <definedName name="LISTAS" localSheetId="38">#REF!</definedName>
    <definedName name="LISTAS" localSheetId="40">#REF!</definedName>
    <definedName name="LISTAS" localSheetId="42">#REF!</definedName>
    <definedName name="LISTAS">#REF!</definedName>
    <definedName name="MENSAJE" localSheetId="1">#REF!</definedName>
    <definedName name="MENSAJE" localSheetId="2">#REF!</definedName>
    <definedName name="MENSAJE" localSheetId="3">#REF!</definedName>
    <definedName name="MENSAJE" localSheetId="6">#REF!</definedName>
    <definedName name="MENSAJE" localSheetId="7">#REF!</definedName>
    <definedName name="MENSAJE" localSheetId="8">#REF!</definedName>
    <definedName name="MENSAJE" localSheetId="9">#REF!</definedName>
    <definedName name="MENSAJE" localSheetId="10">#REF!</definedName>
    <definedName name="MENSAJE" localSheetId="11">#REF!</definedName>
    <definedName name="MENSAJE" localSheetId="12">#REF!</definedName>
    <definedName name="MENSAJE" localSheetId="13">#REF!</definedName>
    <definedName name="MENSAJE" localSheetId="14">#REF!</definedName>
    <definedName name="MENSAJE" localSheetId="15">#REF!</definedName>
    <definedName name="MENSAJE" localSheetId="21">#REF!</definedName>
    <definedName name="MENSAJE" localSheetId="24">#REF!</definedName>
    <definedName name="MENSAJE" localSheetId="38">#REF!</definedName>
    <definedName name="MENSAJE" localSheetId="40">#REF!</definedName>
    <definedName name="MENSAJE" localSheetId="42">#REF!</definedName>
    <definedName name="MENSAJE">#REF!</definedName>
    <definedName name="MENU" localSheetId="1">#REF!</definedName>
    <definedName name="MENU" localSheetId="2">#REF!</definedName>
    <definedName name="MENU" localSheetId="3">#REF!</definedName>
    <definedName name="MENU" localSheetId="6">#REF!</definedName>
    <definedName name="MENU" localSheetId="7">#REF!</definedName>
    <definedName name="MENU" localSheetId="8">#REF!</definedName>
    <definedName name="MENU" localSheetId="9">#REF!</definedName>
    <definedName name="MENU" localSheetId="10">#REF!</definedName>
    <definedName name="MENU" localSheetId="11">#REF!</definedName>
    <definedName name="MENU" localSheetId="12">#REF!</definedName>
    <definedName name="MENU" localSheetId="13">#REF!</definedName>
    <definedName name="MENU" localSheetId="14">#REF!</definedName>
    <definedName name="MENU" localSheetId="15">#REF!</definedName>
    <definedName name="MENU" localSheetId="21">#REF!</definedName>
    <definedName name="MENU" localSheetId="24">#REF!</definedName>
    <definedName name="MENU" localSheetId="38">#REF!</definedName>
    <definedName name="MENU" localSheetId="40">#REF!</definedName>
    <definedName name="MENU" localSheetId="42">#REF!</definedName>
    <definedName name="MENU">#REF!</definedName>
    <definedName name="NOMCULT" localSheetId="1">#REF!</definedName>
    <definedName name="NOMCULT" localSheetId="2">#REF!</definedName>
    <definedName name="NOMCULT" localSheetId="3">#REF!</definedName>
    <definedName name="NOMCULT" localSheetId="6">#REF!</definedName>
    <definedName name="NOMCULT" localSheetId="7">#REF!</definedName>
    <definedName name="NOMCULT" localSheetId="8">#REF!</definedName>
    <definedName name="NOMCULT" localSheetId="9">#REF!</definedName>
    <definedName name="NOMCULT" localSheetId="10">#REF!</definedName>
    <definedName name="NOMCULT" localSheetId="11">#REF!</definedName>
    <definedName name="NOMCULT" localSheetId="12">#REF!</definedName>
    <definedName name="NOMCULT" localSheetId="13">#REF!</definedName>
    <definedName name="NOMCULT" localSheetId="14">#REF!</definedName>
    <definedName name="NOMCULT" localSheetId="15">#REF!</definedName>
    <definedName name="NOMCULT" localSheetId="21">#REF!</definedName>
    <definedName name="NOMCULT" localSheetId="38">#REF!</definedName>
    <definedName name="NOMCULT" localSheetId="40">#REF!</definedName>
    <definedName name="NOMCULT" localSheetId="42">#REF!</definedName>
    <definedName name="NOMCULT">#REF!</definedName>
    <definedName name="NOMGRUP" localSheetId="1">#REF!</definedName>
    <definedName name="NOMGRUP" localSheetId="2">#REF!</definedName>
    <definedName name="NOMGRUP" localSheetId="3">#REF!</definedName>
    <definedName name="NOMGRUP" localSheetId="6">#REF!</definedName>
    <definedName name="NOMGRUP" localSheetId="7">#REF!</definedName>
    <definedName name="NOMGRUP" localSheetId="8">#REF!</definedName>
    <definedName name="NOMGRUP" localSheetId="9">#REF!</definedName>
    <definedName name="NOMGRUP" localSheetId="10">#REF!</definedName>
    <definedName name="NOMGRUP" localSheetId="11">#REF!</definedName>
    <definedName name="NOMGRUP" localSheetId="12">#REF!</definedName>
    <definedName name="NOMGRUP" localSheetId="13">#REF!</definedName>
    <definedName name="NOMGRUP" localSheetId="14">#REF!</definedName>
    <definedName name="NOMGRUP" localSheetId="15">#REF!</definedName>
    <definedName name="NOMGRUP" localSheetId="21">#REF!</definedName>
    <definedName name="NOMGRUP" localSheetId="38">#REF!</definedName>
    <definedName name="NOMGRUP" localSheetId="40">#REF!</definedName>
    <definedName name="NOMGRUP" localSheetId="42">#REF!</definedName>
    <definedName name="NOMGRUP">#REF!</definedName>
    <definedName name="Nuevo" localSheetId="21" hidden="1">#REF!</definedName>
    <definedName name="Nuevo" hidden="1">#REF!</definedName>
    <definedName name="PEP" localSheetId="0">#REF!</definedName>
    <definedName name="PEP" localSheetId="8" hidden="1">'8.1.5.1'!#REF!</definedName>
    <definedName name="PEP" localSheetId="21">#REF!</definedName>
    <definedName name="PEP" localSheetId="38">#REF!</definedName>
    <definedName name="PEP" localSheetId="40">#REF!</definedName>
    <definedName name="PEP" localSheetId="42">#REF!</definedName>
    <definedName name="PEP">#REF!</definedName>
    <definedName name="REGI" localSheetId="1">#REF!</definedName>
    <definedName name="REGI" localSheetId="2">#REF!</definedName>
    <definedName name="REGI" localSheetId="3">#REF!</definedName>
    <definedName name="REGI" localSheetId="6">#REF!</definedName>
    <definedName name="REGI" localSheetId="7">#REF!</definedName>
    <definedName name="REGI" localSheetId="8">#REF!</definedName>
    <definedName name="REGI" localSheetId="9">#REF!</definedName>
    <definedName name="REGI" localSheetId="10">#REF!</definedName>
    <definedName name="REGI" localSheetId="11">#REF!</definedName>
    <definedName name="REGI" localSheetId="12">#REF!</definedName>
    <definedName name="REGI" localSheetId="13">#REF!</definedName>
    <definedName name="REGI" localSheetId="14">#REF!</definedName>
    <definedName name="REGI" localSheetId="15">#REF!</definedName>
    <definedName name="REGI" localSheetId="21">#REF!</definedName>
    <definedName name="REGI" localSheetId="38">#REF!</definedName>
    <definedName name="REGI" localSheetId="40">#REF!</definedName>
    <definedName name="REGI" localSheetId="42">#REF!</definedName>
    <definedName name="REGI">#REF!</definedName>
    <definedName name="REGISTRO" localSheetId="1">#REF!</definedName>
    <definedName name="REGISTRO" localSheetId="2">#REF!</definedName>
    <definedName name="REGISTRO" localSheetId="3">#REF!</definedName>
    <definedName name="REGISTRO" localSheetId="6">#REF!</definedName>
    <definedName name="REGISTRO" localSheetId="7">#REF!</definedName>
    <definedName name="REGISTRO" localSheetId="8">#REF!</definedName>
    <definedName name="REGISTRO" localSheetId="9">#REF!</definedName>
    <definedName name="REGISTRO" localSheetId="10">#REF!</definedName>
    <definedName name="REGISTRO" localSheetId="11">#REF!</definedName>
    <definedName name="REGISTRO" localSheetId="12">#REF!</definedName>
    <definedName name="REGISTRO" localSheetId="13">#REF!</definedName>
    <definedName name="REGISTRO" localSheetId="14">#REF!</definedName>
    <definedName name="REGISTRO" localSheetId="15">#REF!</definedName>
    <definedName name="REGISTRO" localSheetId="21">#REF!</definedName>
    <definedName name="REGISTRO" localSheetId="38">#REF!</definedName>
    <definedName name="REGISTRO" localSheetId="40">#REF!</definedName>
    <definedName name="REGISTRO" localSheetId="42">#REF!</definedName>
    <definedName name="REGISTRO">#REF!</definedName>
    <definedName name="RELLENAR" localSheetId="1">#REF!</definedName>
    <definedName name="RELLENAR" localSheetId="2">#REF!</definedName>
    <definedName name="RELLENAR" localSheetId="3">#REF!</definedName>
    <definedName name="RELLENAR" localSheetId="6">#REF!</definedName>
    <definedName name="RELLENAR" localSheetId="7">#REF!</definedName>
    <definedName name="RELLENAR" localSheetId="8">#REF!</definedName>
    <definedName name="RELLENAR" localSheetId="9">#REF!</definedName>
    <definedName name="RELLENAR" localSheetId="10">#REF!</definedName>
    <definedName name="RELLENAR" localSheetId="11">#REF!</definedName>
    <definedName name="RELLENAR" localSheetId="12">#REF!</definedName>
    <definedName name="RELLENAR" localSheetId="13">#REF!</definedName>
    <definedName name="RELLENAR" localSheetId="14">#REF!</definedName>
    <definedName name="RELLENAR" localSheetId="15">#REF!</definedName>
    <definedName name="RELLENAR" localSheetId="21">#REF!</definedName>
    <definedName name="RELLENAR" localSheetId="38">#REF!</definedName>
    <definedName name="RELLENAR" localSheetId="40">#REF!</definedName>
    <definedName name="RELLENAR" localSheetId="42">#REF!</definedName>
    <definedName name="RELLENAR">#REF!</definedName>
    <definedName name="REND1" localSheetId="1">#REF!</definedName>
    <definedName name="REND1" localSheetId="2">#REF!</definedName>
    <definedName name="REND1" localSheetId="3">#REF!</definedName>
    <definedName name="REND1" localSheetId="6">#REF!</definedName>
    <definedName name="REND1" localSheetId="7">#REF!</definedName>
    <definedName name="REND1" localSheetId="8">#REF!</definedName>
    <definedName name="REND1" localSheetId="9">#REF!</definedName>
    <definedName name="REND1" localSheetId="10">#REF!</definedName>
    <definedName name="REND1" localSheetId="11">#REF!</definedName>
    <definedName name="REND1" localSheetId="12">#REF!</definedName>
    <definedName name="REND1" localSheetId="13">#REF!</definedName>
    <definedName name="REND1" localSheetId="14">#REF!</definedName>
    <definedName name="REND1" localSheetId="15">#REF!</definedName>
    <definedName name="REND1" localSheetId="21">#REF!</definedName>
    <definedName name="REND1" localSheetId="38">#REF!</definedName>
    <definedName name="REND1" localSheetId="40">#REF!</definedName>
    <definedName name="REND1" localSheetId="42">#REF!</definedName>
    <definedName name="REND1">#REF!</definedName>
    <definedName name="REND2" localSheetId="1">#REF!</definedName>
    <definedName name="REND2" localSheetId="2">#REF!</definedName>
    <definedName name="REND2" localSheetId="3">#REF!</definedName>
    <definedName name="REND2" localSheetId="6">#REF!</definedName>
    <definedName name="REND2" localSheetId="7">#REF!</definedName>
    <definedName name="REND2" localSheetId="8">#REF!</definedName>
    <definedName name="REND2" localSheetId="9">#REF!</definedName>
    <definedName name="REND2" localSheetId="10">#REF!</definedName>
    <definedName name="REND2" localSheetId="11">#REF!</definedName>
    <definedName name="REND2" localSheetId="12">#REF!</definedName>
    <definedName name="REND2" localSheetId="13">#REF!</definedName>
    <definedName name="REND2" localSheetId="14">#REF!</definedName>
    <definedName name="REND2" localSheetId="15">#REF!</definedName>
    <definedName name="REND2" localSheetId="21">#REF!</definedName>
    <definedName name="REND2" localSheetId="38">#REF!</definedName>
    <definedName name="REND2" localSheetId="40">#REF!</definedName>
    <definedName name="REND2" localSheetId="42">#REF!</definedName>
    <definedName name="REND2">#REF!</definedName>
    <definedName name="REND3" localSheetId="1">#REF!</definedName>
    <definedName name="REND3" localSheetId="2">#REF!</definedName>
    <definedName name="REND3" localSheetId="3">#REF!</definedName>
    <definedName name="REND3" localSheetId="6">#REF!</definedName>
    <definedName name="REND3" localSheetId="7">#REF!</definedName>
    <definedName name="REND3" localSheetId="8">#REF!</definedName>
    <definedName name="REND3" localSheetId="9">#REF!</definedName>
    <definedName name="REND3" localSheetId="10">#REF!</definedName>
    <definedName name="REND3" localSheetId="11">#REF!</definedName>
    <definedName name="REND3" localSheetId="12">#REF!</definedName>
    <definedName name="REND3" localSheetId="13">#REF!</definedName>
    <definedName name="REND3" localSheetId="14">#REF!</definedName>
    <definedName name="REND3" localSheetId="15">#REF!</definedName>
    <definedName name="REND3" localSheetId="21">#REF!</definedName>
    <definedName name="REND3" localSheetId="38">#REF!</definedName>
    <definedName name="REND3" localSheetId="40">#REF!</definedName>
    <definedName name="REND3" localSheetId="42">#REF!</definedName>
    <definedName name="REND3">#REF!</definedName>
    <definedName name="RUTINA" localSheetId="0">#REF!</definedName>
    <definedName name="RUTINA" localSheetId="1">#REF!</definedName>
    <definedName name="RUTINA" localSheetId="2">#REF!</definedName>
    <definedName name="RUTINA" localSheetId="3">#REF!</definedName>
    <definedName name="RUTINA" localSheetId="6">#REF!</definedName>
    <definedName name="RUTINA" localSheetId="7">#REF!</definedName>
    <definedName name="RUTINA" localSheetId="8">#REF!</definedName>
    <definedName name="RUTINA" localSheetId="9">#REF!</definedName>
    <definedName name="RUTINA" localSheetId="10">#REF!</definedName>
    <definedName name="RUTINA" localSheetId="11">#REF!</definedName>
    <definedName name="RUTINA" localSheetId="12">#REF!</definedName>
    <definedName name="RUTINA" localSheetId="13">#REF!</definedName>
    <definedName name="RUTINA" localSheetId="14">#REF!</definedName>
    <definedName name="RUTINA" localSheetId="15">#REF!</definedName>
    <definedName name="RUTINA" localSheetId="21">#REF!</definedName>
    <definedName name="RUTINA" localSheetId="38">#REF!</definedName>
    <definedName name="RUTINA" localSheetId="40">#REF!</definedName>
    <definedName name="RUTINA" localSheetId="42">#REF!</definedName>
    <definedName name="RUTINA">#REF!</definedName>
    <definedName name="SIGUI" localSheetId="1">#REF!</definedName>
    <definedName name="SIGUI" localSheetId="2">#REF!</definedName>
    <definedName name="SIGUI" localSheetId="3">#REF!</definedName>
    <definedName name="SIGUI" localSheetId="6">#REF!</definedName>
    <definedName name="SIGUI" localSheetId="7">#REF!</definedName>
    <definedName name="SIGUI" localSheetId="8">#REF!</definedName>
    <definedName name="SIGUI" localSheetId="9">#REF!</definedName>
    <definedName name="SIGUI" localSheetId="10">#REF!</definedName>
    <definedName name="SIGUI" localSheetId="11">#REF!</definedName>
    <definedName name="SIGUI" localSheetId="12">#REF!</definedName>
    <definedName name="SIGUI" localSheetId="13">#REF!</definedName>
    <definedName name="SIGUI" localSheetId="14">#REF!</definedName>
    <definedName name="SIGUI" localSheetId="15">#REF!</definedName>
    <definedName name="SIGUI" localSheetId="21">#REF!</definedName>
    <definedName name="SIGUI" localSheetId="38">#REF!</definedName>
    <definedName name="SIGUI" localSheetId="40">#REF!</definedName>
    <definedName name="SIGUI" localSheetId="42">#REF!</definedName>
    <definedName name="SIGUI">#REF!</definedName>
    <definedName name="TCULTSEÑA" localSheetId="1">#REF!</definedName>
    <definedName name="TCULTSEÑA" localSheetId="2">#REF!</definedName>
    <definedName name="TCULTSEÑA" localSheetId="3">#REF!</definedName>
    <definedName name="TCULTSEÑA" localSheetId="6">#REF!</definedName>
    <definedName name="TCULTSEÑA" localSheetId="7">#REF!</definedName>
    <definedName name="TCULTSEÑA" localSheetId="8">#REF!</definedName>
    <definedName name="TCULTSEÑA" localSheetId="9">#REF!</definedName>
    <definedName name="TCULTSEÑA" localSheetId="10">#REF!</definedName>
    <definedName name="TCULTSEÑA" localSheetId="11">#REF!</definedName>
    <definedName name="TCULTSEÑA" localSheetId="12">#REF!</definedName>
    <definedName name="TCULTSEÑA" localSheetId="13">#REF!</definedName>
    <definedName name="TCULTSEÑA" localSheetId="14">#REF!</definedName>
    <definedName name="TCULTSEÑA" localSheetId="15">#REF!</definedName>
    <definedName name="TCULTSEÑA" localSheetId="21">#REF!</definedName>
    <definedName name="TCULTSEÑA" localSheetId="38">#REF!</definedName>
    <definedName name="TCULTSEÑA" localSheetId="40">#REF!</definedName>
    <definedName name="TCULTSEÑA" localSheetId="42">#REF!</definedName>
    <definedName name="TCULTSEÑA">#REF!</definedName>
    <definedName name="TO" localSheetId="1">#REF!</definedName>
    <definedName name="TO" localSheetId="2">#REF!</definedName>
    <definedName name="TO" localSheetId="3">#REF!</definedName>
    <definedName name="TO" localSheetId="6">#REF!</definedName>
    <definedName name="TO" localSheetId="7">#REF!</definedName>
    <definedName name="TO" localSheetId="8">#REF!</definedName>
    <definedName name="TO" localSheetId="9">#REF!</definedName>
    <definedName name="TO" localSheetId="10">#REF!</definedName>
    <definedName name="TO" localSheetId="11">#REF!</definedName>
    <definedName name="TO" localSheetId="12">#REF!</definedName>
    <definedName name="TO" localSheetId="13">#REF!</definedName>
    <definedName name="TO" localSheetId="14">#REF!</definedName>
    <definedName name="TO" localSheetId="15">#REF!</definedName>
    <definedName name="TO" localSheetId="21">#REF!</definedName>
    <definedName name="TO" localSheetId="38">#REF!</definedName>
    <definedName name="TO" localSheetId="40">#REF!</definedName>
    <definedName name="TO" localSheetId="42">#REF!</definedName>
    <definedName name="TO">#REF!</definedName>
    <definedName name="TODOS" localSheetId="1">#REF!</definedName>
    <definedName name="TODOS" localSheetId="2">#REF!</definedName>
    <definedName name="TODOS" localSheetId="3">#REF!</definedName>
    <definedName name="TODOS" localSheetId="6">#REF!</definedName>
    <definedName name="TODOS" localSheetId="7">#REF!</definedName>
    <definedName name="TODOS" localSheetId="8">#REF!</definedName>
    <definedName name="TODOS" localSheetId="9">#REF!</definedName>
    <definedName name="TODOS" localSheetId="10">#REF!</definedName>
    <definedName name="TODOS" localSheetId="11">#REF!</definedName>
    <definedName name="TODOS" localSheetId="12">#REF!</definedName>
    <definedName name="TODOS" localSheetId="13">#REF!</definedName>
    <definedName name="TODOS" localSheetId="14">#REF!</definedName>
    <definedName name="TODOS" localSheetId="15">#REF!</definedName>
    <definedName name="TODOS" localSheetId="21">#REF!</definedName>
    <definedName name="TODOS" localSheetId="38">#REF!</definedName>
    <definedName name="TODOS" localSheetId="40">#REF!</definedName>
    <definedName name="TODOS" localSheetId="42">#REF!</definedName>
    <definedName name="TODOS">#REF!</definedName>
    <definedName name="xx" localSheetId="21" hidden="1">#REF!</definedName>
    <definedName name="xx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4" i="451" l="1"/>
  <c r="I83" i="451"/>
  <c r="I82" i="451"/>
  <c r="I81" i="451"/>
  <c r="I80" i="451"/>
  <c r="I79" i="451"/>
  <c r="I78" i="451"/>
  <c r="I77" i="451"/>
  <c r="I76" i="451"/>
  <c r="I75" i="451"/>
  <c r="I74" i="451"/>
  <c r="I73" i="451"/>
  <c r="I72" i="451"/>
  <c r="I71" i="451"/>
  <c r="I70" i="451"/>
  <c r="I69" i="451"/>
  <c r="I68" i="451"/>
  <c r="I67" i="451"/>
  <c r="I66" i="451"/>
  <c r="I65" i="451"/>
  <c r="I64" i="451"/>
  <c r="I62" i="451"/>
  <c r="I61" i="451"/>
  <c r="I60" i="451"/>
  <c r="I59" i="451"/>
  <c r="I58" i="451"/>
  <c r="I57" i="451"/>
  <c r="I56" i="451"/>
  <c r="I55" i="451"/>
  <c r="I54" i="451"/>
  <c r="I53" i="451"/>
  <c r="I52" i="451"/>
  <c r="I51" i="451"/>
  <c r="I50" i="451"/>
  <c r="I49" i="451"/>
  <c r="I48" i="451"/>
  <c r="I47" i="451"/>
  <c r="I46" i="451"/>
  <c r="I45" i="451"/>
  <c r="I44" i="451"/>
  <c r="I43" i="451"/>
  <c r="I42" i="451"/>
  <c r="I41" i="451"/>
  <c r="I40" i="451"/>
  <c r="I39" i="451"/>
  <c r="I38" i="451"/>
  <c r="I37" i="451"/>
  <c r="I36" i="451"/>
  <c r="I35" i="451"/>
  <c r="I34" i="451"/>
  <c r="I33" i="451"/>
  <c r="I32" i="451"/>
  <c r="I31" i="451"/>
  <c r="I30" i="451"/>
  <c r="I29" i="451"/>
  <c r="I28" i="451"/>
  <c r="I27" i="451"/>
  <c r="I26" i="451"/>
  <c r="I25" i="451"/>
  <c r="I24" i="451"/>
  <c r="I23" i="451"/>
  <c r="I22" i="451"/>
  <c r="I21" i="451"/>
  <c r="I20" i="451"/>
  <c r="I19" i="451"/>
  <c r="I18" i="451"/>
  <c r="I17" i="451"/>
  <c r="I16" i="451"/>
  <c r="I15" i="451"/>
  <c r="I14" i="451"/>
  <c r="I13" i="451"/>
  <c r="I12" i="451"/>
  <c r="I11" i="451"/>
  <c r="I10" i="451"/>
  <c r="I9" i="451"/>
  <c r="I8" i="451"/>
  <c r="I7" i="451"/>
  <c r="I84" i="450"/>
  <c r="I83" i="450"/>
  <c r="I82" i="450"/>
  <c r="I81" i="450"/>
  <c r="I80" i="450"/>
  <c r="I79" i="450"/>
  <c r="I78" i="450"/>
  <c r="I77" i="450"/>
  <c r="I76" i="450"/>
  <c r="I75" i="450"/>
  <c r="I74" i="450"/>
  <c r="I73" i="450"/>
  <c r="I72" i="450"/>
  <c r="I71" i="450"/>
  <c r="I70" i="450"/>
  <c r="I69" i="450"/>
  <c r="I68" i="450"/>
  <c r="I67" i="450"/>
  <c r="I66" i="450"/>
  <c r="I65" i="450"/>
  <c r="I64" i="450"/>
  <c r="I63" i="450"/>
  <c r="I62" i="450"/>
  <c r="I61" i="450"/>
  <c r="I60" i="450"/>
  <c r="I59" i="450"/>
  <c r="I58" i="450"/>
  <c r="I57" i="450"/>
  <c r="I56" i="450"/>
  <c r="I55" i="450"/>
  <c r="I54" i="450"/>
  <c r="I53" i="450"/>
  <c r="I52" i="450"/>
  <c r="I51" i="450"/>
  <c r="I50" i="450"/>
  <c r="I49" i="450"/>
  <c r="I48" i="450"/>
  <c r="I47" i="450"/>
  <c r="I46" i="450"/>
  <c r="I45" i="450"/>
  <c r="I44" i="450"/>
  <c r="I43" i="450"/>
  <c r="I42" i="450"/>
  <c r="I41" i="450"/>
  <c r="I40" i="450"/>
  <c r="I39" i="450"/>
  <c r="I38" i="450"/>
  <c r="I37" i="450"/>
  <c r="I36" i="450"/>
  <c r="I35" i="450"/>
  <c r="I34" i="450"/>
  <c r="I33" i="450"/>
  <c r="I32" i="450"/>
  <c r="I31" i="450"/>
  <c r="I30" i="450"/>
  <c r="I29" i="450"/>
  <c r="I28" i="450"/>
  <c r="I27" i="450"/>
  <c r="I26" i="450"/>
  <c r="I25" i="450"/>
  <c r="I24" i="450"/>
  <c r="I23" i="450"/>
  <c r="I22" i="450"/>
  <c r="I21" i="450"/>
  <c r="I20" i="450"/>
  <c r="I19" i="450"/>
  <c r="I18" i="450"/>
  <c r="I17" i="450"/>
  <c r="I16" i="450"/>
  <c r="I15" i="450"/>
  <c r="I14" i="450"/>
  <c r="I13" i="450"/>
  <c r="I12" i="450"/>
  <c r="I11" i="450"/>
  <c r="I10" i="450"/>
  <c r="I9" i="450"/>
  <c r="I8" i="450"/>
  <c r="I7" i="450"/>
  <c r="F82" i="446"/>
  <c r="E82" i="446"/>
  <c r="D82" i="446"/>
  <c r="C82" i="446"/>
  <c r="B82" i="446"/>
  <c r="F78" i="446"/>
  <c r="E78" i="446"/>
  <c r="D78" i="446"/>
  <c r="C78" i="446"/>
  <c r="B78" i="446"/>
  <c r="F68" i="446"/>
  <c r="E68" i="446"/>
  <c r="D68" i="446"/>
  <c r="C68" i="446"/>
  <c r="B68" i="446"/>
  <c r="F62" i="446"/>
  <c r="E62" i="446"/>
  <c r="D62" i="446"/>
  <c r="C62" i="446"/>
  <c r="B62" i="446"/>
  <c r="F57" i="446"/>
  <c r="E57" i="446"/>
  <c r="D57" i="446"/>
  <c r="C57" i="446"/>
  <c r="B57" i="446"/>
  <c r="F48" i="446"/>
  <c r="E48" i="446"/>
  <c r="D48" i="446"/>
  <c r="C48" i="446"/>
  <c r="B48" i="446"/>
  <c r="F35" i="446"/>
  <c r="E35" i="446"/>
  <c r="D35" i="446"/>
  <c r="C35" i="446"/>
  <c r="B35" i="446"/>
  <c r="F29" i="446"/>
  <c r="E29" i="446"/>
  <c r="D29" i="446"/>
  <c r="C29" i="446"/>
  <c r="B29" i="446"/>
  <c r="F20" i="446"/>
  <c r="E20" i="446"/>
  <c r="D20" i="446"/>
  <c r="C20" i="446"/>
  <c r="B20" i="446"/>
  <c r="F11" i="446"/>
  <c r="E11" i="446"/>
  <c r="D11" i="446"/>
  <c r="C11" i="446"/>
  <c r="B11" i="446"/>
  <c r="E85" i="484"/>
  <c r="E83" i="484"/>
  <c r="E82" i="484"/>
  <c r="E81" i="484"/>
  <c r="E79" i="484"/>
  <c r="E78" i="484"/>
  <c r="E76" i="484"/>
  <c r="E71" i="484"/>
  <c r="E69" i="484"/>
  <c r="E63" i="484"/>
  <c r="E61" i="484"/>
  <c r="E58" i="484"/>
  <c r="E57" i="484"/>
  <c r="E56" i="484"/>
  <c r="E55" i="484"/>
  <c r="E54" i="484"/>
  <c r="E53" i="484"/>
  <c r="E49" i="484"/>
  <c r="E48" i="484"/>
  <c r="E47" i="484"/>
  <c r="E42" i="484"/>
  <c r="E41" i="484"/>
  <c r="E40" i="484"/>
  <c r="E38" i="484"/>
  <c r="E36" i="484"/>
  <c r="E35" i="484"/>
  <c r="E34" i="484"/>
  <c r="E33" i="484"/>
  <c r="E32" i="484"/>
  <c r="E30" i="484"/>
  <c r="E29" i="484"/>
  <c r="E28" i="484"/>
  <c r="E27" i="484"/>
  <c r="E25" i="484"/>
  <c r="E12" i="484"/>
  <c r="E11" i="484"/>
  <c r="E10" i="484"/>
  <c r="E9" i="484"/>
  <c r="E8" i="484"/>
  <c r="H84" i="481"/>
  <c r="H82" i="481"/>
  <c r="H81" i="481"/>
  <c r="H80" i="481"/>
  <c r="H78" i="481"/>
  <c r="H77" i="481"/>
  <c r="H75" i="481"/>
  <c r="H70" i="481"/>
  <c r="H68" i="481"/>
  <c r="H64" i="481"/>
  <c r="H62" i="481"/>
  <c r="H60" i="481"/>
  <c r="H57" i="481"/>
  <c r="H56" i="481"/>
  <c r="H55" i="481"/>
  <c r="H54" i="481"/>
  <c r="H53" i="481"/>
  <c r="H52" i="481"/>
  <c r="H50" i="481"/>
  <c r="H48" i="481"/>
  <c r="H47" i="481"/>
  <c r="H46" i="481"/>
  <c r="H44" i="481"/>
  <c r="H42" i="481"/>
  <c r="H41" i="481"/>
  <c r="H40" i="481"/>
  <c r="H39" i="481"/>
  <c r="H37" i="481"/>
  <c r="H35" i="481"/>
  <c r="H34" i="481"/>
  <c r="H33" i="481"/>
  <c r="H32" i="481"/>
  <c r="H31" i="481"/>
  <c r="H29" i="481"/>
  <c r="H28" i="481"/>
  <c r="H27" i="481"/>
  <c r="H26" i="481"/>
  <c r="H24" i="481"/>
  <c r="H22" i="481"/>
  <c r="H20" i="481"/>
  <c r="H18" i="481"/>
  <c r="H11" i="481"/>
  <c r="H10" i="481"/>
  <c r="H9" i="481"/>
  <c r="H8" i="481"/>
  <c r="H7" i="481"/>
  <c r="H84" i="480"/>
  <c r="H82" i="480"/>
  <c r="H81" i="480"/>
  <c r="H80" i="480"/>
  <c r="H78" i="480"/>
  <c r="H77" i="480"/>
  <c r="H75" i="480"/>
  <c r="H70" i="480"/>
  <c r="H68" i="480"/>
  <c r="H64" i="480"/>
  <c r="H62" i="480"/>
  <c r="H60" i="480"/>
  <c r="H57" i="480"/>
  <c r="H56" i="480"/>
  <c r="H55" i="480"/>
  <c r="H54" i="480"/>
  <c r="H53" i="480"/>
  <c r="H52" i="480"/>
  <c r="H50" i="480"/>
  <c r="H48" i="480"/>
  <c r="H47" i="480"/>
  <c r="H46" i="480"/>
  <c r="H44" i="480"/>
  <c r="H42" i="480"/>
  <c r="H41" i="480"/>
  <c r="H40" i="480"/>
  <c r="H39" i="480"/>
  <c r="H37" i="480"/>
  <c r="H35" i="480"/>
  <c r="H34" i="480"/>
  <c r="H33" i="480"/>
  <c r="H32" i="480"/>
  <c r="H31" i="480"/>
  <c r="H29" i="480"/>
  <c r="H28" i="480"/>
  <c r="H27" i="480"/>
  <c r="H26" i="480"/>
  <c r="H24" i="480"/>
  <c r="H22" i="480"/>
  <c r="H20" i="480"/>
  <c r="H18" i="480"/>
  <c r="H11" i="480"/>
  <c r="H10" i="480"/>
  <c r="H9" i="480"/>
  <c r="H8" i="480"/>
  <c r="H7" i="480"/>
  <c r="D84" i="446" l="1"/>
  <c r="B84" i="446"/>
  <c r="E84" i="446"/>
  <c r="F84" i="446"/>
  <c r="C84" i="446"/>
</calcChain>
</file>

<file path=xl/sharedStrings.xml><?xml version="1.0" encoding="utf-8"?>
<sst xmlns="http://schemas.openxmlformats.org/spreadsheetml/2006/main" count="6019" uniqueCount="424">
  <si>
    <t>Años</t>
  </si>
  <si>
    <t>Total</t>
  </si>
  <si>
    <t>Provincias y</t>
  </si>
  <si>
    <t>Comunidades Autónomas</t>
  </si>
  <si>
    <t xml:space="preserve"> GALICIA</t>
  </si>
  <si>
    <t xml:space="preserve"> CANTABRIA</t>
  </si>
  <si>
    <t xml:space="preserve"> CATALUÑA</t>
  </si>
  <si>
    <t>Salamanca</t>
  </si>
  <si>
    <t>Ciudad Real</t>
  </si>
  <si>
    <t>Toledo</t>
  </si>
  <si>
    <t>Badajoz</t>
  </si>
  <si>
    <t>Cáceres</t>
  </si>
  <si>
    <t xml:space="preserve"> EXTREMADURA</t>
  </si>
  <si>
    <t>Cádiz</t>
  </si>
  <si>
    <t>Córdoba</t>
  </si>
  <si>
    <t>Huelva</t>
  </si>
  <si>
    <t>Sevilla</t>
  </si>
  <si>
    <t xml:space="preserve"> CANARIAS</t>
  </si>
  <si>
    <t>ESPAÑA</t>
  </si>
  <si>
    <t>Lugo</t>
  </si>
  <si>
    <t>Ourense</t>
  </si>
  <si>
    <t>Pontevedra</t>
  </si>
  <si>
    <t>Huesca</t>
  </si>
  <si>
    <t>Teruel</t>
  </si>
  <si>
    <t>Zaragoza</t>
  </si>
  <si>
    <t>Barcelona</t>
  </si>
  <si>
    <t>Girona</t>
  </si>
  <si>
    <t>Lleida</t>
  </si>
  <si>
    <t>Tarragona</t>
  </si>
  <si>
    <t>Burgos</t>
  </si>
  <si>
    <t>León</t>
  </si>
  <si>
    <t>Palencia</t>
  </si>
  <si>
    <t>Segovia</t>
  </si>
  <si>
    <t>Soria</t>
  </si>
  <si>
    <t>Valladolid</t>
  </si>
  <si>
    <t>Zamora</t>
  </si>
  <si>
    <t>Albacete</t>
  </si>
  <si>
    <t>Cuenca</t>
  </si>
  <si>
    <t>Guadalajara</t>
  </si>
  <si>
    <t>Almería</t>
  </si>
  <si>
    <t>Granada</t>
  </si>
  <si>
    <t>Jaén</t>
  </si>
  <si>
    <t>Málaga</t>
  </si>
  <si>
    <t xml:space="preserve"> </t>
  </si>
  <si>
    <t xml:space="preserve"> PAÍS VASCO</t>
  </si>
  <si>
    <t>Ávila</t>
  </si>
  <si>
    <t xml:space="preserve"> CASTILLA Y LEÓN</t>
  </si>
  <si>
    <t xml:space="preserve"> ANDALUCÍA</t>
  </si>
  <si>
    <t xml:space="preserve"> ARAGÓN</t>
  </si>
  <si>
    <t>Provincias y Comunidades Autónomas</t>
  </si>
  <si>
    <t>(toneladas)</t>
  </si>
  <si>
    <t>Gallinas</t>
  </si>
  <si>
    <t>TOTAL</t>
  </si>
  <si>
    <t>Alava</t>
  </si>
  <si>
    <t xml:space="preserve"> PAIS VASCO</t>
  </si>
  <si>
    <t xml:space="preserve"> ARAGON</t>
  </si>
  <si>
    <t>Avila</t>
  </si>
  <si>
    <t xml:space="preserve"> CASTILLA Y LEON</t>
  </si>
  <si>
    <t xml:space="preserve"> ANDALUCIA</t>
  </si>
  <si>
    <t xml:space="preserve"> TOTAL</t>
  </si>
  <si>
    <t>-</t>
  </si>
  <si>
    <t>DC</t>
  </si>
  <si>
    <t>total</t>
  </si>
  <si>
    <t>(miles)</t>
  </si>
  <si>
    <t xml:space="preserve">Provincias y </t>
  </si>
  <si>
    <t>OTRAS PRODUCCIONES GANADERAS</t>
  </si>
  <si>
    <t>Leche de vaca</t>
  </si>
  <si>
    <t>Leche de oveja</t>
  </si>
  <si>
    <t>Leche de cabra</t>
  </si>
  <si>
    <t>Leche de</t>
  </si>
  <si>
    <t>Leche</t>
  </si>
  <si>
    <t>Autónomas Comunidades</t>
  </si>
  <si>
    <t>vaca</t>
  </si>
  <si>
    <t>oveja</t>
  </si>
  <si>
    <t>cabra</t>
  </si>
  <si>
    <t>Producción</t>
  </si>
  <si>
    <t>Consumo</t>
  </si>
  <si>
    <t>industrial</t>
  </si>
  <si>
    <t>Consumida en la explotación</t>
  </si>
  <si>
    <t>Comercializada</t>
  </si>
  <si>
    <t>Cría y</t>
  </si>
  <si>
    <t>Venta directa</t>
  </si>
  <si>
    <t>Venta</t>
  </si>
  <si>
    <t>recría</t>
  </si>
  <si>
    <t>a consumidores</t>
  </si>
  <si>
    <t>a industrias</t>
  </si>
  <si>
    <t>humano</t>
  </si>
  <si>
    <t>Autoconsumo</t>
  </si>
  <si>
    <t>Para queso</t>
  </si>
  <si>
    <t>Venta directa 
a consumidores</t>
  </si>
  <si>
    <t>Venta a industrias</t>
  </si>
  <si>
    <t>GALICIA</t>
  </si>
  <si>
    <t xml:space="preserve"> CASTILLA Y LEON </t>
  </si>
  <si>
    <t>8.3.2.1. HUEVOS DE GALLINA PARA CONSUMO: Serie histórica de ponedoras, rendimiento y producción</t>
  </si>
  <si>
    <t>Ponedoras (miles de aves)</t>
  </si>
  <si>
    <t>Rendimiento (huevos/ave)</t>
  </si>
  <si>
    <t>Producción de huevos (millones de docenas)</t>
  </si>
  <si>
    <t>2016 (*)</t>
  </si>
  <si>
    <t>(*) Ruptura de la serie histórica</t>
  </si>
  <si>
    <t>8.3.2.2. HUEVOS PARA CONSUMO: Serie histórica de ponedoras y producción</t>
  </si>
  <si>
    <t>Huevos de otras aves para consumo</t>
  </si>
  <si>
    <t>Ponedoras</t>
  </si>
  <si>
    <t>(miles de aves)</t>
  </si>
  <si>
    <t>Pavas</t>
  </si>
  <si>
    <t>Patas</t>
  </si>
  <si>
    <t>Ocas</t>
  </si>
  <si>
    <t>Número de animales esquilados (miles)</t>
  </si>
  <si>
    <t>Producción de lana (toneladas)</t>
  </si>
  <si>
    <t>Lanas blancas</t>
  </si>
  <si>
    <t>Negras</t>
  </si>
  <si>
    <t>Finas</t>
  </si>
  <si>
    <t>Entrefinas</t>
  </si>
  <si>
    <t>Bastas</t>
  </si>
  <si>
    <t>Lana blanca</t>
  </si>
  <si>
    <t>Lana negra</t>
  </si>
  <si>
    <t>Fina</t>
  </si>
  <si>
    <t>Entrefina</t>
  </si>
  <si>
    <t>Basta</t>
  </si>
  <si>
    <t xml:space="preserve"> EXTREMADURA </t>
  </si>
  <si>
    <t>8.3.4.1. MIEL Y CERA: Serie histórica de colmenas y producción</t>
  </si>
  <si>
    <t>Número de colmenas</t>
  </si>
  <si>
    <t>En explotaciones apícolas Trashumantes*</t>
  </si>
  <si>
    <t>En explotaciones apícolas Estantes*</t>
  </si>
  <si>
    <t>Miel</t>
  </si>
  <si>
    <t>Cera</t>
  </si>
  <si>
    <t>2019*</t>
  </si>
  <si>
    <t>Explotaciones apícolas
Trashumante</t>
  </si>
  <si>
    <t>Explotaciones apícolas
Estantes</t>
  </si>
  <si>
    <t>8.3.3.1. LANA: Serie histórica de animales esquilados, producción</t>
  </si>
  <si>
    <r>
      <t xml:space="preserve">humano </t>
    </r>
    <r>
      <rPr>
        <vertAlign val="superscript"/>
        <sz val="10"/>
        <rFont val="Ubuntu"/>
        <family val="2"/>
      </rPr>
      <t>(1)</t>
    </r>
  </si>
  <si>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 Incluye leche para autoconsumo humano y venta directa a los consumidores</t>
    </r>
  </si>
  <si>
    <r>
      <t xml:space="preserve">Total </t>
    </r>
    <r>
      <rPr>
        <vertAlign val="superscript"/>
        <sz val="10"/>
        <rFont val="Ubuntu"/>
        <family val="2"/>
      </rPr>
      <t>(1)</t>
    </r>
  </si>
  <si>
    <r>
      <t>humano</t>
    </r>
    <r>
      <rPr>
        <vertAlign val="superscript"/>
        <sz val="10"/>
        <rFont val="Ubuntu"/>
        <family val="2"/>
      </rPr>
      <t xml:space="preserve"> (2)</t>
    </r>
  </si>
  <si>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 Incluye leche para cría y recría consumida en la explotación</t>
    </r>
  </si>
  <si>
    <r>
      <rPr>
        <vertAlign val="superscript"/>
        <sz val="10"/>
        <rFont val="Ubuntu"/>
        <family val="2"/>
      </rPr>
      <t>(2)</t>
    </r>
    <r>
      <rPr>
        <sz val="10"/>
        <rFont val="Ubuntu"/>
        <family val="2"/>
      </rPr>
      <t xml:space="preserve">  Incluye tanto la leche en forma líquida como la transformada en la explotación.</t>
    </r>
  </si>
  <si>
    <r>
      <t xml:space="preserve">Consumo humano </t>
    </r>
    <r>
      <rPr>
        <vertAlign val="superscript"/>
        <sz val="10"/>
        <rFont val="Ubuntu"/>
        <family val="2"/>
      </rPr>
      <t>(2)</t>
    </r>
  </si>
  <si>
    <r>
      <rPr>
        <vertAlign val="superscript"/>
        <sz val="10"/>
        <rFont val="Ubuntu"/>
        <family val="2"/>
      </rPr>
      <t>(2)</t>
    </r>
    <r>
      <rPr>
        <sz val="10"/>
        <rFont val="Ubuntu"/>
        <family val="2"/>
      </rPr>
      <t xml:space="preserve"> Incluye la leche de consumo y leche transformada para la fabricación de productos lácteos distintos del queso</t>
    </r>
  </si>
  <si>
    <r>
      <t xml:space="preserve"> CANARIAS </t>
    </r>
    <r>
      <rPr>
        <b/>
        <vertAlign val="superscript"/>
        <sz val="10"/>
        <rFont val="Ubuntu"/>
        <family val="2"/>
      </rPr>
      <t>(43)</t>
    </r>
  </si>
  <si>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Incluye leche para cría y recría consumida en la explotación</t>
    </r>
  </si>
  <si>
    <r>
      <rPr>
        <vertAlign val="superscript"/>
        <sz val="10"/>
        <rFont val="Ubuntu"/>
        <family val="2"/>
      </rPr>
      <t>(2)</t>
    </r>
    <r>
      <rPr>
        <sz val="10"/>
        <rFont val="Ubuntu"/>
        <family val="2"/>
      </rPr>
      <t xml:space="preserve"> Incluye leche de consumo y leche destinada para la fabricación de productos lácteos distintos del queso</t>
    </r>
  </si>
  <si>
    <t xml:space="preserve"> *A partir de los datos de referencia 2019, se produce una ruptura de la serie al cambiar la clasificación de colmenas de "fijistas" y "movilistas" a colmenas en "explotaciones apícolas estantes" y "explotaciones apícolas trashumantes", según la definición del artículo 2 del Real Decreto 209/2002 de 22 de febrero, por el que se establecen normas de ordenación de las explotaciones apícolas". Para los años anteriores a 2019, la columna "En explotaciones apícolas Trashumantes" recoge los datos del número de "colmenas movilistas" y y la columna "En explotaciones apícolas Estantes" recoge los datos del número de "colmenas fijistas". </t>
  </si>
  <si>
    <t>EFECTIVOS Y PRODUCCIONES GANADERAS</t>
  </si>
  <si>
    <t>8.1.1.1. EFECTIVOS GANADEROS-GANADO(1): Serie histórica del número de animales según especies (miles)</t>
  </si>
  <si>
    <t>Bovino</t>
  </si>
  <si>
    <t>Ovino</t>
  </si>
  <si>
    <t>Caprino</t>
  </si>
  <si>
    <t>Porcino</t>
  </si>
  <si>
    <t>Equino</t>
  </si>
  <si>
    <t>Caballar</t>
  </si>
  <si>
    <t>Mular</t>
  </si>
  <si>
    <t>Asnal</t>
  </si>
  <si>
    <t>–</t>
  </si>
  <si>
    <r>
      <t xml:space="preserve"> </t>
    </r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Encuestas de la Unión Europea de noviembre de cada año.</t>
    </r>
  </si>
  <si>
    <t>8.1.2.1. EFECTIVOS GANADEROS-GANADO BOVINO(1): Serie histórica del número de animales según categorías (miles)</t>
  </si>
  <si>
    <t xml:space="preserve">Total </t>
  </si>
  <si>
    <t>Animales</t>
  </si>
  <si>
    <t xml:space="preserve">         Animales de 12 a 24 meses</t>
  </si>
  <si>
    <t>de</t>
  </si>
  <si>
    <t>menores</t>
  </si>
  <si>
    <t>Machos</t>
  </si>
  <si>
    <t>Hembras</t>
  </si>
  <si>
    <t>animales</t>
  </si>
  <si>
    <t>de 12 meses</t>
  </si>
  <si>
    <t>Animales mayores de 24 meses</t>
  </si>
  <si>
    <t>Vacas</t>
  </si>
  <si>
    <t xml:space="preserve">Machos </t>
  </si>
  <si>
    <t>Novillas</t>
  </si>
  <si>
    <t>Vacas de ordeño</t>
  </si>
  <si>
    <t>Otras</t>
  </si>
  <si>
    <t>(1) Encuestas de la Unión Europea de Noviembre de cada año</t>
  </si>
  <si>
    <t>Provincias y comunidades autónomas</t>
  </si>
  <si>
    <t>Animales con menos de 12 meses</t>
  </si>
  <si>
    <t>Animales de 12 a menos de 24 meses</t>
  </si>
  <si>
    <t>Destinados</t>
  </si>
  <si>
    <t>Otros</t>
  </si>
  <si>
    <t>Hembras para</t>
  </si>
  <si>
    <t>a sacrificio</t>
  </si>
  <si>
    <t>Sacrificio</t>
  </si>
  <si>
    <t>Reposición</t>
  </si>
  <si>
    <t>Animales con 24 meses o más</t>
  </si>
  <si>
    <t>Resto</t>
  </si>
  <si>
    <t>Lecheras</t>
  </si>
  <si>
    <t>8.1.3.1. EFECTIVOS GANADEROS-GANADO DE LIDIA</t>
  </si>
  <si>
    <t>Serie histórica del número de becerros machos herrados por año ganadero* en España y fuera de España</t>
  </si>
  <si>
    <t>Agrupación Española de Ganaderos de Reses Bravas</t>
  </si>
  <si>
    <t>Asociación de Ganaderías de Lidia</t>
  </si>
  <si>
    <t>Asociación de Ganaderos de Reses de Lidia</t>
  </si>
  <si>
    <t>Ganaderos de Lidia Unidos</t>
  </si>
  <si>
    <t>Real Unión de Criadores de Toros de Lidia</t>
  </si>
  <si>
    <t>* Año ganadero va desde el 1 de Julio del año n hasta el 30 de Junio del año n+1</t>
  </si>
  <si>
    <t>Serie histórica del número de becerros machos herrados por año ganadero* en España</t>
  </si>
  <si>
    <t>Serie histórica del número de becerros machos herrados por año ganadero* fuera de España</t>
  </si>
  <si>
    <t>Portugal</t>
  </si>
  <si>
    <t>Francia</t>
  </si>
  <si>
    <t>* Año ganadero va desde el 1 de julio del año n hasta el 30 de junio del año n+1</t>
  </si>
  <si>
    <t xml:space="preserve">8.1.3.2. EFECTIVOS GANADEROS-GANADO DE LIDIA: </t>
  </si>
  <si>
    <t>Serie histórica del número de ganaderías inscritas en España y fuera de España</t>
  </si>
  <si>
    <t>Serie histórica del número de ganaderías inscritas en España</t>
  </si>
  <si>
    <t>Serie histórica del número de ganaderías inscritas fuera de España</t>
  </si>
  <si>
    <t>8.1.4.1. EFECTIVOS GANADEROS-GANADO OVINO (4):</t>
  </si>
  <si>
    <t>Serie histórica del número de animales según tipos (miles)</t>
  </si>
  <si>
    <t>Animales mayores de 12 meses</t>
  </si>
  <si>
    <t>menores de</t>
  </si>
  <si>
    <r>
      <t xml:space="preserve">Machos </t>
    </r>
    <r>
      <rPr>
        <vertAlign val="superscript"/>
        <sz val="10"/>
        <rFont val="Ubuntu"/>
        <family val="2"/>
      </rPr>
      <t>(2)</t>
    </r>
  </si>
  <si>
    <r>
      <t>Hembras</t>
    </r>
    <r>
      <rPr>
        <vertAlign val="superscript"/>
        <sz val="10"/>
        <rFont val="Ubuntu"/>
        <family val="2"/>
      </rPr>
      <t xml:space="preserve"> (3)</t>
    </r>
  </si>
  <si>
    <r>
      <t xml:space="preserve">12 meses </t>
    </r>
    <r>
      <rPr>
        <vertAlign val="superscript"/>
        <sz val="10"/>
        <rFont val="Ubuntu"/>
        <family val="2"/>
      </rPr>
      <t>(1)</t>
    </r>
  </si>
  <si>
    <r>
      <t>(1)</t>
    </r>
    <r>
      <rPr>
        <sz val="10"/>
        <rFont val="Ubuntu"/>
        <family val="2"/>
      </rPr>
      <t xml:space="preserve"> Animales de la especia ovina, machos o hembras, de hasta 12 meses de edad</t>
    </r>
  </si>
  <si>
    <r>
      <t>(2)</t>
    </r>
    <r>
      <rPr>
        <sz val="10"/>
        <rFont val="Ubuntu"/>
        <family val="2"/>
      </rPr>
      <t xml:space="preserve"> Sementales</t>
    </r>
  </si>
  <si>
    <r>
      <t>(3)</t>
    </r>
    <r>
      <rPr>
        <sz val="10"/>
        <rFont val="Ubuntu"/>
        <family val="2"/>
      </rPr>
      <t xml:space="preserve"> Hembras para vida hayan parido o no, incluyendo hembras cubiertas no paridas menores de 12 meses</t>
    </r>
  </si>
  <si>
    <r>
      <t>(4)</t>
    </r>
    <r>
      <rPr>
        <sz val="10"/>
        <rFont val="Ubuntu"/>
        <family val="2"/>
      </rPr>
      <t xml:space="preserve"> Estadísticas de la Unión Europea de noviembre de cada año.</t>
    </r>
  </si>
  <si>
    <t>Hembras para vida</t>
  </si>
  <si>
    <t>Que ya han parido</t>
  </si>
  <si>
    <t>Ordeño</t>
  </si>
  <si>
    <t>No ordeño</t>
  </si>
  <si>
    <r>
      <t xml:space="preserve"> 8.1.5.1. EFECTIVOS GANADEROS-GANADO CAPRINO </t>
    </r>
    <r>
      <rPr>
        <vertAlign val="superscript"/>
        <sz val="11"/>
        <rFont val="Klinic Slab Book"/>
      </rPr>
      <t>(4)</t>
    </r>
    <r>
      <rPr>
        <sz val="11"/>
        <rFont val="Klinic Slab Book"/>
      </rPr>
      <t>:</t>
    </r>
  </si>
  <si>
    <t xml:space="preserve"> Serie histórica del número de animales según tipos (miles)</t>
  </si>
  <si>
    <t xml:space="preserve">   Animales mayores de 12 meses</t>
  </si>
  <si>
    <r>
      <t xml:space="preserve">Hembras </t>
    </r>
    <r>
      <rPr>
        <vertAlign val="superscript"/>
        <sz val="10"/>
        <rFont val="Ubuntu"/>
        <family val="2"/>
      </rPr>
      <t>(3)</t>
    </r>
  </si>
  <si>
    <r>
      <t>(1)</t>
    </r>
    <r>
      <rPr>
        <sz val="10"/>
        <rFont val="Ubuntu"/>
        <family val="2"/>
      </rPr>
      <t xml:space="preserve"> Animales de la especia caprina machos o hembras, de hasta 12 meses de edad</t>
    </r>
  </si>
  <si>
    <r>
      <t>(3)</t>
    </r>
    <r>
      <rPr>
        <sz val="10"/>
        <rFont val="Ubuntu"/>
        <family val="2"/>
      </rPr>
      <t xml:space="preserve"> Hembras para vida hayan parido o no</t>
    </r>
  </si>
  <si>
    <r>
      <rPr>
        <vertAlign val="superscript"/>
        <sz val="10"/>
        <rFont val="Ubuntu"/>
        <family val="2"/>
      </rPr>
      <t>(4)</t>
    </r>
    <r>
      <rPr>
        <sz val="10"/>
        <rFont val="Ubuntu"/>
        <family val="2"/>
      </rPr>
      <t xml:space="preserve"> Estadísticas de la Unión Europea de noviembre de cada año.</t>
    </r>
  </si>
  <si>
    <t>Cubiertas</t>
  </si>
  <si>
    <t>8.1.6.1. EFECTIVOS GANADEROS-GANADO PORCINO (1): Serie histórica del número de animales según categorías (miles)</t>
  </si>
  <si>
    <t>Cerdos de</t>
  </si>
  <si>
    <t>Cerdos para sacrificio</t>
  </si>
  <si>
    <t xml:space="preserve">      Para reproducción</t>
  </si>
  <si>
    <r>
      <t xml:space="preserve">Lechones </t>
    </r>
    <r>
      <rPr>
        <vertAlign val="superscript"/>
        <sz val="10"/>
        <rFont val="Ubuntu"/>
        <family val="2"/>
      </rPr>
      <t>(2)</t>
    </r>
  </si>
  <si>
    <t>20 a 49</t>
  </si>
  <si>
    <t>Verracos</t>
  </si>
  <si>
    <t>Cerdas</t>
  </si>
  <si>
    <t>kg de peso vivo.</t>
  </si>
  <si>
    <r>
      <t xml:space="preserve"> </t>
    </r>
    <r>
      <rPr>
        <vertAlign val="superscript"/>
        <sz val="10"/>
        <rFont val="Ubuntu"/>
        <family val="2"/>
      </rPr>
      <t>(2)</t>
    </r>
    <r>
      <rPr>
        <sz val="10"/>
        <rFont val="Ubuntu"/>
        <family val="2"/>
      </rPr>
      <t xml:space="preserve"> Cerdos con un peso vivo inferior a 20 kg</t>
    </r>
  </si>
  <si>
    <t>Cerdos</t>
  </si>
  <si>
    <t>Cerdos para cebo de 50 o más kg de peso vivo</t>
  </si>
  <si>
    <r>
      <t>Lechones</t>
    </r>
    <r>
      <rPr>
        <vertAlign val="superscript"/>
        <sz val="10"/>
        <rFont val="Ubuntu"/>
        <family val="2"/>
      </rPr>
      <t>(1)</t>
    </r>
  </si>
  <si>
    <t>de 20 a 49</t>
  </si>
  <si>
    <t>De 50 a 79</t>
  </si>
  <si>
    <t>De 80 a 109</t>
  </si>
  <si>
    <t>De 110 o más</t>
  </si>
  <si>
    <t>kg de peso vivo</t>
  </si>
  <si>
    <t xml:space="preserve"> ESPAÑA</t>
  </si>
  <si>
    <r>
      <rPr>
        <vertAlign val="superscript"/>
        <sz val="10"/>
        <rFont val="Ubuntu"/>
        <family val="2"/>
      </rPr>
      <t>(1)</t>
    </r>
    <r>
      <rPr>
        <sz val="10"/>
        <rFont val="Ubuntu"/>
        <family val="2"/>
      </rPr>
      <t xml:space="preserve"> Cerdos con un peso vivo inferior a 20 Kg.</t>
    </r>
  </si>
  <si>
    <t>Reproductores de 50 o más kg de peso vivo</t>
  </si>
  <si>
    <t>Cerdas reproductoras</t>
  </si>
  <si>
    <t>Que nunca han parido</t>
  </si>
  <si>
    <t>No cubiertas</t>
  </si>
  <si>
    <t>8.1.6.4. EFECTIVOS GANADEROS-GANADO PORCINO: Serie histórica de ganado porcino ibérico (número de animales)</t>
  </si>
  <si>
    <t>Cerdos en cebo</t>
  </si>
  <si>
    <t xml:space="preserve">               Reproductores de 50 o más kg de peso vivo</t>
  </si>
  <si>
    <t>ganado</t>
  </si>
  <si>
    <t xml:space="preserve">de 50 o más </t>
  </si>
  <si>
    <t>Hembras reproductoras</t>
  </si>
  <si>
    <t>porcino</t>
  </si>
  <si>
    <t>* Cambio metodológico se contabiliza Porcino Ibérico/ No Ibérico</t>
  </si>
  <si>
    <t xml:space="preserve">8.1.6.5 EFECTIVOS GANADEROS-GANADO PORCINO IBÉRICO: Análisis provincial del número de animales según tipos, 2024 (Noviembre) </t>
  </si>
  <si>
    <t>8.1.6.6 EFECTIVOS GANADEROS-GANADO PORCINO IBÉRICO: Análisis provincial del número de animales según tipos, 2024 (Noviembre) (conclusión)</t>
  </si>
  <si>
    <t>8.2.1.1. CARNE: Serie histórica del número de animales sacrificados y peso canal según especies</t>
  </si>
  <si>
    <r>
      <t xml:space="preserve">Años </t>
    </r>
    <r>
      <rPr>
        <vertAlign val="superscript"/>
        <sz val="10"/>
        <rFont val="Ubuntu"/>
        <family val="2"/>
      </rPr>
      <t>(1)</t>
    </r>
  </si>
  <si>
    <t>Animales sacrificados (miles)</t>
  </si>
  <si>
    <t>Aves</t>
  </si>
  <si>
    <t>Conejos</t>
  </si>
  <si>
    <t>Años (*)</t>
  </si>
  <si>
    <t xml:space="preserve">  Peso canal (toneladas)</t>
  </si>
  <si>
    <t>Peso canal total</t>
  </si>
  <si>
    <t>sacrificados</t>
  </si>
  <si>
    <t>Ovino mayor</t>
  </si>
  <si>
    <t>Chivos</t>
  </si>
  <si>
    <t>Lechones</t>
  </si>
  <si>
    <t>Mular y asnal</t>
  </si>
  <si>
    <t>Broilers</t>
  </si>
  <si>
    <t>Otras aves</t>
  </si>
  <si>
    <t>EFECTIVOS  Y PRODUCCIONES GANADERAS</t>
  </si>
  <si>
    <t>Número de animales sacrificados</t>
  </si>
  <si>
    <t>Peso canal medio (kilogramos)</t>
  </si>
  <si>
    <t>d/c</t>
  </si>
  <si>
    <t>d/c: Datos Confidenciales.</t>
  </si>
  <si>
    <t>8.2.3.1. CARNE DE OVINO: Serie histórica del número de animales sacrificados y peso canal medio según categorías</t>
  </si>
  <si>
    <t xml:space="preserve"> Número de animales sacrificados (miles)</t>
  </si>
  <si>
    <t xml:space="preserve">             Peso canal medio (kilogramos)</t>
  </si>
  <si>
    <t>Corderos</t>
  </si>
  <si>
    <t>Ovino Mayor</t>
  </si>
  <si>
    <t>Mayor</t>
  </si>
  <si>
    <t>lechales</t>
  </si>
  <si>
    <t>pascuales</t>
  </si>
  <si>
    <t>d/c: Datos Confidenciales</t>
  </si>
  <si>
    <t>Peso canal total (toneladas)</t>
  </si>
  <si>
    <t>8.2.4.1. CARNE DE CAPRINO: Serie histórica del número de animales sacrificados y peso canal medio según categorías</t>
  </si>
  <si>
    <t xml:space="preserve"> Animales sacrificadas (miles)</t>
  </si>
  <si>
    <t xml:space="preserve">         Peso canal medio (kilogramos)</t>
  </si>
  <si>
    <t>Cabritos</t>
  </si>
  <si>
    <t>mayor</t>
  </si>
  <si>
    <t>d/c: Datos Confidencial</t>
  </si>
  <si>
    <t>d/c (1):  Dato Confidencial cuya cifra representa &lt; 2% del volúmen de carne sacrificado en España por categoría</t>
  </si>
  <si>
    <t xml:space="preserve"> Animales sacrificados (miles)</t>
  </si>
  <si>
    <t xml:space="preserve">          Peso canal medio (kilogramos)</t>
  </si>
  <si>
    <t>Cerdos comerciales de cebo</t>
  </si>
  <si>
    <t>Reproductores de desecho</t>
  </si>
  <si>
    <t>Otros sacrificios</t>
  </si>
  <si>
    <t>8.2.6.1. CARNE DE EQUINO: Serie histórica del número de animales sacrificados y peso canal según categorías</t>
  </si>
  <si>
    <t>Aves sacrificadas</t>
  </si>
  <si>
    <t xml:space="preserve">  (miles)</t>
  </si>
  <si>
    <t>Comunidades Autonómas</t>
  </si>
  <si>
    <t>Pavos</t>
  </si>
  <si>
    <t>Patos</t>
  </si>
  <si>
    <t>Galicia</t>
  </si>
  <si>
    <t>Cantabria</t>
  </si>
  <si>
    <t>País Vasco</t>
  </si>
  <si>
    <t>Aragón</t>
  </si>
  <si>
    <t>Cataluña</t>
  </si>
  <si>
    <t>Castilla y León</t>
  </si>
  <si>
    <t>Extremadura</t>
  </si>
  <si>
    <t>Andalucía</t>
  </si>
  <si>
    <t>Canarias</t>
  </si>
  <si>
    <t>8.2.7.4. CARNE DE AVES Y CONEJOS: Serie histórica de conejos sacrificados y peso canal</t>
  </si>
  <si>
    <t>Peso canal</t>
  </si>
  <si>
    <t>medio</t>
  </si>
  <si>
    <t>(kilogramos)</t>
  </si>
  <si>
    <t xml:space="preserve">d/c: Datos confidenciales. </t>
  </si>
  <si>
    <t>8.1.2.2. EFECTIVOS GANADEROS-GANADO BOVINO: Análisis provincial del número de animales según tipos, 2025 (Noviembre)</t>
  </si>
  <si>
    <t>8.1.2.3. EFECTIVOS GANADEROS-GANADO BOVINO:  Análisis provincial del número de animales según tipos, 2025 (Noviembre) (conclusión)</t>
  </si>
  <si>
    <t xml:space="preserve">8.1.4.2. EFECTIVOS GANADEROS-GANADO OVINO </t>
  </si>
  <si>
    <t>Análisis provincial del número de animales según tipos, 2025 (Noviembre)</t>
  </si>
  <si>
    <t>Total Animales</t>
  </si>
  <si>
    <t>Animales menores de 12 meses</t>
  </si>
  <si>
    <t>Machos para vida</t>
  </si>
  <si>
    <t>Total Hembras</t>
  </si>
  <si>
    <t>8.1.4.2. EFECTIVOS GANADEROS-GANADO CAPRINO</t>
  </si>
  <si>
    <t xml:space="preserve">8.1.6.2. EFECTIVOS GANADEROS-GANADO PORCINO: Análisis provincial del número de animales según tipos, 2025 (Noviembre) </t>
  </si>
  <si>
    <t>8.1.6.3. EFECTIVOS GANADEROS-GANADO PORCINO: Análisis provincial del número de animales según tipos, 2025 (Noviembre) (conclusión)</t>
  </si>
  <si>
    <t>8.2.2.1. CARNE DE BOVINO: Desagregación provincial de animales sacrificados según nuevas categorías, 2025</t>
  </si>
  <si>
    <t>NUMERO DE CABEZAS SACRIFICADAS</t>
  </si>
  <si>
    <t>MACHOS
&lt; 8 MESES</t>
  </si>
  <si>
    <t>HEMBRAS
&lt; 8 MESES</t>
  </si>
  <si>
    <t>MACHOS
8 A 12 MESES</t>
  </si>
  <si>
    <t>HEMBRAS
8 A 12 MESES</t>
  </si>
  <si>
    <t>MACHOS
12 A 24 MESES</t>
  </si>
  <si>
    <t>HEMBRAS
12 A 24 MESES</t>
  </si>
  <si>
    <t>HEMBRAS &gt; 24 MESES SIN PARIR</t>
  </si>
  <si>
    <t>HEMBRAS &gt; 24 MESES QUE HAN PARIDO</t>
  </si>
  <si>
    <t>MACHOS &gt; 24 MESES SIN CASTRAR</t>
  </si>
  <si>
    <t>MACHOS &gt; 24 MESES CASTRADOS</t>
  </si>
  <si>
    <t>8.2.2.2. CARNE DE BOVINO: Desagregación provincial del peso canal medio según nuevas categorías, 2025</t>
  </si>
  <si>
    <t xml:space="preserve"> TONELADAS DE CARNE</t>
  </si>
  <si>
    <t>PESO CANAL MEDIO (Kg)</t>
  </si>
  <si>
    <t>Corderos lechales= corderos hasta 10 Kg canal</t>
  </si>
  <si>
    <t>Corderos pascuales= corderos mayores de 10 Kg canal</t>
  </si>
  <si>
    <t>8.2.3.2. CARNE DE OVINO: Desagregación provincial del número de animales sacrificados según categorías, 2025</t>
  </si>
  <si>
    <t>&lt;= 7 Kg canal</t>
  </si>
  <si>
    <t>de 7,1 a 10 Kg canal</t>
  </si>
  <si>
    <t>de 10,1 a 13 Kg canal</t>
  </si>
  <si>
    <t>de 13,1 a 16 Kg canal</t>
  </si>
  <si>
    <t>&gt; 16 Kg canal canal</t>
  </si>
  <si>
    <t>8.2.3.3. CARNE DE OVINO: Desagregación provincial del peso canal según categorías, 2025</t>
  </si>
  <si>
    <t>8.2.4.2. CARNE DE CAPRINO: Desagregación provincial del número de animales sacrificados según categorías, 2025</t>
  </si>
  <si>
    <t>8.2.4.3. CARNE DE CAPRINO: Desagregación provincial del peso canal según categorías, 2025</t>
  </si>
  <si>
    <t xml:space="preserve"> 8.2.5.1. CARNE DE PORCINO: Serie histórica del número de animales sacrificados y peso canal medio, nuevas categorías 2025</t>
  </si>
  <si>
    <t>8.2.5.2. CARNE DE PORCINO: Desagregación provincial del número de animales sacrificados, 2025</t>
  </si>
  <si>
    <t>LECHONES</t>
  </si>
  <si>
    <t>ENGORDE CAPA BLANCA</t>
  </si>
  <si>
    <t>ENGORDE IBÉRICO</t>
  </si>
  <si>
    <t>DESVIEJE VERRACOS</t>
  </si>
  <si>
    <t>DESVIEJE REPRODUCTORAS</t>
  </si>
  <si>
    <t>8.2.6.2. CARNE DE EQUINO: Desagregación provincial del número de animales sacrificados, 2025</t>
  </si>
  <si>
    <t>Provincias y 
Comunidades Autónomas</t>
  </si>
  <si>
    <t>Machos &lt; 12 meses</t>
  </si>
  <si>
    <t>Hembras &lt; 12 meses</t>
  </si>
  <si>
    <t>Machos 12 a 24 meses</t>
  </si>
  <si>
    <t>Hembras 12 a 24 meses</t>
  </si>
  <si>
    <t>Caballos &gt; 24 meses</t>
  </si>
  <si>
    <t>Yeguas &gt; 24 meses</t>
  </si>
  <si>
    <t>Mular y Asnal</t>
  </si>
  <si>
    <t>8.2.6.3. CARNE DE EQUINO: Desagregación provincial del peso canal según categorías, 2025</t>
  </si>
  <si>
    <t xml:space="preserve">8.2.7.1. CARNE DE AVES Y CONEJOS: Serie histórica de aves sacrificadas y  peso canal </t>
  </si>
  <si>
    <t>8.2.7.2. CARNE DE AVES Y CONEJOS: Análisis autonómico del número de aves sacrificadas 2025 (Miles)</t>
  </si>
  <si>
    <t>8.2.7.3. CARNE DE AVES Y CONEJOS: Análisis autonómico del peso canal de aves según clases, 2025</t>
  </si>
  <si>
    <t>8.3.1.1. LECHE Y PRODUCTOS LÁCTEOS:  Serie histórica de producción de leche según especies, 2025 (millones de litros)</t>
  </si>
  <si>
    <t>8.3.1.2. LECHE Y PRODUCTOS LÁCTEOS:  Análisis provincial de producción de leche según especies, 2025 (miles de litros)</t>
  </si>
  <si>
    <t xml:space="preserve">8.3.1.3. LECHE Y PRODUCTOS LÁCTEOS-LECHE DE VACA: Serie histórica de la producción y consumo, 2025 (millones de litros)  </t>
  </si>
  <si>
    <t>8.3.1.4. LECHE Y PRODUCTOS LÁCTEOS-LECHE DE VACA: Análisis provincial según producción y destino, 2025 (miles de litros)</t>
  </si>
  <si>
    <t>8.3.1.5. LECHE Y PRODUCTOS LÁCTEOS-LECHE DE OVEJA: Serie histórica de la producción y consumo, 2025 (millones de litros)</t>
  </si>
  <si>
    <t xml:space="preserve">8.3.1.6. LECHE Y PRODUCTOS LÁCTEOS-LECHE DE OVEJA:  Análisis provincial según producción y destino, 2025 (miles de litros) </t>
  </si>
  <si>
    <t>8.3.1.7. LECHE Y PRODUCTOS LÁCTEOS-LECHE DE CABRA: Serie histórica de la producción y consumo, 2025 (millones de litros)</t>
  </si>
  <si>
    <t>8.3.1.8. LECHE Y PRODUCTOS LÁCTEOS-LECHE DE CABRA: Análisis provincial según producción y destino, 2025 (miles de litros)</t>
  </si>
  <si>
    <t>Cría en jaulas acondicionadas</t>
  </si>
  <si>
    <t>Cría sueltas en el gallinero</t>
  </si>
  <si>
    <t>Cría campera</t>
  </si>
  <si>
    <t>Cría ecológica</t>
  </si>
  <si>
    <t>Media</t>
  </si>
  <si>
    <t>8.3.2.3. HUEVOS: Análisis provincial del número de ponedoras, 2025</t>
  </si>
  <si>
    <t>8.3.2.4. HUEVOS: Análisis provincial de producción (Miles de docenas), 2025</t>
  </si>
  <si>
    <t>8.3.3.2. LANA: Análisis provincial del número de animales esquilados, 2025</t>
  </si>
  <si>
    <t>8.3.3.3. LANA: Análisis provincial de producción, 2025 (toneladas)</t>
  </si>
  <si>
    <t>8.3.4.2. MIEL Y CERA: Análisis provincial del número de colmenas, 2025</t>
  </si>
  <si>
    <t>8.3.4.3. MIEL Y CERA: Análisis provincial de producción, 2025 (toneladas)</t>
  </si>
  <si>
    <t>8.2.7.5. CARNE DE AVES Y CONEJOS: Desagregación provincial de animales sacrificados y peso canal, 2025</t>
  </si>
  <si>
    <t>Producción de huevos</t>
  </si>
  <si>
    <t>(miles de docenas)</t>
  </si>
  <si>
    <t>Santa Cruz de Tenerife</t>
  </si>
  <si>
    <t>Coruña, A</t>
  </si>
  <si>
    <t xml:space="preserve"> ASTURIAS, PRINCIPADO DE</t>
  </si>
  <si>
    <t>Araba/Álava</t>
  </si>
  <si>
    <t>Gipuzkoa</t>
  </si>
  <si>
    <t>Bizkaia</t>
  </si>
  <si>
    <t xml:space="preserve"> NAVARRA, COMUNIDAD FORAL DE</t>
  </si>
  <si>
    <t xml:space="preserve"> RIOJA, LA</t>
  </si>
  <si>
    <t xml:space="preserve"> BALEARS, ILLES</t>
  </si>
  <si>
    <t>Alicante/Alacant</t>
  </si>
  <si>
    <t>Castellón/Castelló</t>
  </si>
  <si>
    <t>Valencia/València</t>
  </si>
  <si>
    <t xml:space="preserve"> COMUNITAT VALENCIANA</t>
  </si>
  <si>
    <t xml:space="preserve"> MURCIA, REGIÓN DE</t>
  </si>
  <si>
    <t>Palmas, Las</t>
  </si>
  <si>
    <t xml:space="preserve"> MADRID, COMUNIDAD DE</t>
  </si>
  <si>
    <t xml:space="preserve"> CASTILLA – LA MANCHA</t>
  </si>
  <si>
    <t>Asturias, Principado de</t>
  </si>
  <si>
    <t>Navarra, Comunidad Foral de</t>
  </si>
  <si>
    <t>Rioja, La</t>
  </si>
  <si>
    <t>Balears, Illes</t>
  </si>
  <si>
    <t>Madrid, Comunidad de</t>
  </si>
  <si>
    <t>Castilla - La Mancha</t>
  </si>
  <si>
    <t>Comunitat Valenciana</t>
  </si>
  <si>
    <t xml:space="preserve">Murcia, Región de </t>
  </si>
  <si>
    <t>º</t>
  </si>
  <si>
    <t>8.2.5.3. CARNE DE PORCINO: Desagregación provincial del peso canal medio según nuevas categorías,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</si>
</sst>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#,##0__"/>
    <numFmt numFmtId="165" formatCode="#,##0;\(0.0\)"/>
    <numFmt numFmtId="166" formatCode="_-* #,##0.00\ [$€]_-;\-* #,##0.00\ [$€]_-;_-* &quot;-&quot;??\ [$€]_-;_-@_-"/>
    <numFmt numFmtId="167" formatCode="#,##0__;\–#,##0__;\–__;@__"/>
    <numFmt numFmtId="168" formatCode="#,##0.0__"/>
    <numFmt numFmtId="169" formatCode="#,##0__;\–#,##0__;0__;@__"/>
    <numFmt numFmtId="170" formatCode="0.0"/>
    <numFmt numFmtId="171" formatCode="#,##0.0__;\–#,##0.0__;\–__;@__"/>
    <numFmt numFmtId="172" formatCode="#,##0;\(#,##0\);\–"/>
    <numFmt numFmtId="173" formatCode="#,##0.00__;\–#,##0.00__;\–__;@__"/>
    <numFmt numFmtId="174" formatCode="#,##0.0____"/>
    <numFmt numFmtId="175" formatCode="#,##0.00__"/>
    <numFmt numFmtId="176" formatCode="#,##0__;\–#,##0__;;@__"/>
    <numFmt numFmtId="177" formatCode="0.000"/>
    <numFmt numFmtId="178" formatCode="#,##0.00__;\–#,##0.00__;0.00__;@__"/>
    <numFmt numFmtId="179" formatCode="#,##0.0_);\(#,##0.0\)"/>
    <numFmt numFmtId="180" formatCode="#,##0.0"/>
    <numFmt numFmtId="181" formatCode="#,##0.0__;\–#,##0__;\–__;@__"/>
    <numFmt numFmtId="182" formatCode="#,##0__;\–#,##0.00__;\–__;@__"/>
    <numFmt numFmtId="183" formatCode="#,##0.0;\-#,##0.0"/>
    <numFmt numFmtId="184" formatCode="#,##0.0__;\–#,##0.000__;\–__;@__"/>
  </numFmts>
  <fonts count="5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Klinic Slab Book"/>
    </font>
    <font>
      <sz val="10"/>
      <name val="Ubuntu"/>
      <family val="2"/>
    </font>
    <font>
      <b/>
      <sz val="10"/>
      <name val="Ubuntu"/>
      <family val="2"/>
    </font>
    <font>
      <vertAlign val="superscript"/>
      <sz val="10"/>
      <name val="Ubuntu"/>
      <family val="2"/>
    </font>
    <font>
      <b/>
      <sz val="14"/>
      <name val="Ubuntu"/>
      <family val="2"/>
    </font>
    <font>
      <sz val="14"/>
      <name val="Ubuntu"/>
      <family val="2"/>
    </font>
    <font>
      <b/>
      <sz val="11"/>
      <name val="Ubuntu"/>
      <family val="2"/>
    </font>
    <font>
      <sz val="11"/>
      <name val="Ubuntu"/>
      <family val="2"/>
    </font>
    <font>
      <sz val="10"/>
      <color indexed="10"/>
      <name val="Ubuntu"/>
      <family val="2"/>
    </font>
    <font>
      <sz val="12"/>
      <name val="Ubuntu"/>
      <family val="2"/>
    </font>
    <font>
      <sz val="11"/>
      <color theme="1"/>
      <name val="Ubuntu"/>
      <family val="2"/>
    </font>
    <font>
      <sz val="10"/>
      <color rgb="FF0070C0"/>
      <name val="Ubuntu"/>
      <family val="2"/>
    </font>
    <font>
      <b/>
      <sz val="10"/>
      <color rgb="FF0070C0"/>
      <name val="Ubuntu"/>
      <family val="2"/>
    </font>
    <font>
      <b/>
      <vertAlign val="superscript"/>
      <sz val="10"/>
      <name val="Ubuntu"/>
      <family val="2"/>
    </font>
    <font>
      <sz val="14"/>
      <name val="Klinic Slab Book"/>
    </font>
    <font>
      <b/>
      <sz val="14"/>
      <name val="Klinic Slab Book"/>
    </font>
    <font>
      <b/>
      <sz val="10"/>
      <name val="Klinic Slab Book"/>
    </font>
    <font>
      <sz val="10"/>
      <name val="Klinic Slab Book"/>
    </font>
    <font>
      <b/>
      <sz val="11"/>
      <name val="Klinic Slab Book"/>
    </font>
    <font>
      <sz val="11"/>
      <name val="Klinic Slab Book"/>
    </font>
    <font>
      <sz val="14"/>
      <name val="Ubuntu"/>
      <family val="2"/>
    </font>
    <font>
      <sz val="10"/>
      <name val="Ubuntu"/>
      <family val="2"/>
    </font>
    <font>
      <b/>
      <sz val="12"/>
      <color indexed="10"/>
      <name val="Ubuntu"/>
      <family val="2"/>
    </font>
    <font>
      <b/>
      <sz val="10"/>
      <color indexed="10"/>
      <name val="Ubuntu"/>
      <family val="2"/>
    </font>
    <font>
      <vertAlign val="superscript"/>
      <sz val="11"/>
      <name val="Klinic Slab Book"/>
    </font>
    <font>
      <b/>
      <sz val="9"/>
      <name val="Ubuntu"/>
      <family val="2"/>
    </font>
    <font>
      <sz val="9"/>
      <name val="Ubuntu"/>
      <family val="2"/>
    </font>
    <font>
      <sz val="10"/>
      <color indexed="8"/>
      <name val="Ubuntu"/>
      <family val="2"/>
    </font>
    <font>
      <sz val="11"/>
      <color theme="1"/>
      <name val="Klinic Slab Book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sz val="14"/>
      <name val="Arial"/>
      <family val="2"/>
    </font>
    <font>
      <sz val="10"/>
      <color theme="0"/>
      <name val="Arial"/>
      <family val="2"/>
    </font>
    <font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ck">
        <color rgb="FFFFD866"/>
      </bottom>
      <diagonal/>
    </border>
    <border>
      <left style="thin">
        <color theme="0"/>
      </left>
      <right style="thin">
        <color theme="0"/>
      </right>
      <top/>
      <bottom style="thick">
        <color rgb="FFFFD866"/>
      </bottom>
      <diagonal/>
    </border>
    <border>
      <left/>
      <right/>
      <top/>
      <bottom style="thick">
        <color rgb="FFFFD866"/>
      </bottom>
      <diagonal/>
    </border>
    <border>
      <left style="thin">
        <color theme="0"/>
      </left>
      <right style="thin">
        <color theme="0"/>
      </right>
      <top style="thick">
        <color rgb="FFFFD866"/>
      </top>
      <bottom style="thin">
        <color theme="0"/>
      </bottom>
      <diagonal/>
    </border>
    <border>
      <left/>
      <right/>
      <top style="thick">
        <color rgb="FFFFD866"/>
      </top>
      <bottom style="thin">
        <color theme="0"/>
      </bottom>
      <diagonal/>
    </border>
    <border>
      <left style="thin">
        <color theme="0"/>
      </left>
      <right/>
      <top style="thick">
        <color rgb="FFFFD866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ck">
        <color rgb="FFFFD866"/>
      </top>
      <bottom style="thin">
        <color theme="0"/>
      </bottom>
      <diagonal/>
    </border>
    <border>
      <left style="thin">
        <color rgb="FFFFD866"/>
      </left>
      <right style="thin">
        <color rgb="FFFFD866"/>
      </right>
      <top/>
      <bottom/>
      <diagonal/>
    </border>
    <border>
      <left style="thin">
        <color rgb="FFFFE699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FFD866"/>
      </bottom>
      <diagonal/>
    </border>
    <border>
      <left style="medium">
        <color rgb="FFFFD866"/>
      </left>
      <right style="thin">
        <color rgb="FFFFE699"/>
      </right>
      <top/>
      <bottom/>
      <diagonal/>
    </border>
    <border>
      <left style="thin">
        <color rgb="FFFFE699"/>
      </left>
      <right style="medium">
        <color rgb="FFFFD866"/>
      </right>
      <top/>
      <bottom/>
      <diagonal/>
    </border>
    <border>
      <left/>
      <right style="thin">
        <color rgb="FFFFE699"/>
      </right>
      <top style="thin">
        <color rgb="FFFFD866"/>
      </top>
      <bottom/>
      <diagonal/>
    </border>
    <border>
      <left style="medium">
        <color rgb="FFFFD866"/>
      </left>
      <right/>
      <top/>
      <bottom/>
      <diagonal/>
    </border>
    <border>
      <left style="medium">
        <color rgb="FFFFD866"/>
      </left>
      <right/>
      <top style="thin">
        <color theme="0"/>
      </top>
      <bottom/>
      <diagonal/>
    </border>
    <border>
      <left style="medium">
        <color rgb="FFFFD866"/>
      </left>
      <right/>
      <top/>
      <bottom style="thin">
        <color theme="0"/>
      </bottom>
      <diagonal/>
    </border>
    <border>
      <left style="thin">
        <color rgb="FFFFE699"/>
      </left>
      <right/>
      <top/>
      <bottom style="thin">
        <color theme="0"/>
      </bottom>
      <diagonal/>
    </border>
    <border>
      <left style="thin">
        <color rgb="FFFFD866"/>
      </left>
      <right/>
      <top style="thin">
        <color theme="0"/>
      </top>
      <bottom style="thin">
        <color rgb="FFFFD866"/>
      </bottom>
      <diagonal/>
    </border>
  </borders>
  <cellStyleXfs count="45">
    <xf numFmtId="0" fontId="0" fillId="0" borderId="0"/>
    <xf numFmtId="166" fontId="10" fillId="0" borderId="0" applyFont="0" applyFill="0" applyBorder="0" applyAlignment="0" applyProtection="0"/>
    <xf numFmtId="165" fontId="13" fillId="0" borderId="1">
      <alignment horizontal="right"/>
    </xf>
    <xf numFmtId="0" fontId="10" fillId="0" borderId="0"/>
    <xf numFmtId="0" fontId="10" fillId="0" borderId="0"/>
    <xf numFmtId="0" fontId="9" fillId="0" borderId="0"/>
    <xf numFmtId="0" fontId="8" fillId="0" borderId="0"/>
    <xf numFmtId="0" fontId="14" fillId="0" borderId="0"/>
    <xf numFmtId="0" fontId="7" fillId="0" borderId="0"/>
    <xf numFmtId="0" fontId="6" fillId="0" borderId="0"/>
    <xf numFmtId="165" fontId="10" fillId="0" borderId="1">
      <alignment horizontal="right"/>
    </xf>
    <xf numFmtId="166" fontId="15" fillId="0" borderId="0" applyFont="0" applyFill="0" applyBorder="0" applyAlignment="0" applyProtection="0"/>
    <xf numFmtId="0" fontId="15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166" fontId="16" fillId="0" borderId="0" applyFont="0" applyFill="0" applyBorder="0" applyAlignment="0" applyProtection="0"/>
    <xf numFmtId="0" fontId="16" fillId="0" borderId="0"/>
    <xf numFmtId="0" fontId="4" fillId="0" borderId="0"/>
    <xf numFmtId="0" fontId="10" fillId="0" borderId="0"/>
    <xf numFmtId="0" fontId="3" fillId="0" borderId="0"/>
    <xf numFmtId="37" fontId="11" fillId="0" borderId="0"/>
    <xf numFmtId="0" fontId="2" fillId="0" borderId="0"/>
    <xf numFmtId="0" fontId="17" fillId="0" borderId="0"/>
    <xf numFmtId="37" fontId="10" fillId="0" borderId="0"/>
    <xf numFmtId="0" fontId="2" fillId="0" borderId="0"/>
    <xf numFmtId="0" fontId="10" fillId="0" borderId="0"/>
    <xf numFmtId="37" fontId="12" fillId="0" borderId="0"/>
    <xf numFmtId="0" fontId="11" fillId="0" borderId="0"/>
    <xf numFmtId="37" fontId="12" fillId="0" borderId="0"/>
    <xf numFmtId="37" fontId="11" fillId="0" borderId="0"/>
    <xf numFmtId="0" fontId="11" fillId="0" borderId="0"/>
    <xf numFmtId="0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37" fontId="11" fillId="0" borderId="0"/>
    <xf numFmtId="0" fontId="1" fillId="0" borderId="0"/>
  </cellStyleXfs>
  <cellXfs count="730">
    <xf numFmtId="0" fontId="0" fillId="0" borderId="0" xfId="0"/>
    <xf numFmtId="0" fontId="23" fillId="2" borderId="0" xfId="3" applyFont="1" applyFill="1"/>
    <xf numFmtId="0" fontId="19" fillId="2" borderId="2" xfId="3" applyFont="1" applyFill="1" applyBorder="1"/>
    <xf numFmtId="0" fontId="19" fillId="2" borderId="0" xfId="3" applyFont="1" applyFill="1"/>
    <xf numFmtId="0" fontId="20" fillId="2" borderId="0" xfId="3" applyFont="1" applyFill="1"/>
    <xf numFmtId="0" fontId="22" fillId="3" borderId="0" xfId="25" applyFont="1" applyFill="1"/>
    <xf numFmtId="0" fontId="23" fillId="3" borderId="0" xfId="25" applyFont="1" applyFill="1"/>
    <xf numFmtId="0" fontId="19" fillId="3" borderId="0" xfId="25" applyFont="1" applyFill="1"/>
    <xf numFmtId="0" fontId="25" fillId="3" borderId="0" xfId="25" applyFont="1" applyFill="1"/>
    <xf numFmtId="164" fontId="19" fillId="3" borderId="0" xfId="25" applyNumberFormat="1" applyFont="1" applyFill="1"/>
    <xf numFmtId="0" fontId="27" fillId="3" borderId="0" xfId="25" applyFont="1" applyFill="1"/>
    <xf numFmtId="172" fontId="19" fillId="3" borderId="0" xfId="25" applyNumberFormat="1" applyFont="1" applyFill="1"/>
    <xf numFmtId="172" fontId="25" fillId="5" borderId="0" xfId="25" applyNumberFormat="1" applyFont="1" applyFill="1"/>
    <xf numFmtId="172" fontId="19" fillId="5" borderId="0" xfId="25" applyNumberFormat="1" applyFont="1" applyFill="1"/>
    <xf numFmtId="0" fontId="23" fillId="0" borderId="0" xfId="26" applyFont="1"/>
    <xf numFmtId="0" fontId="25" fillId="0" borderId="0" xfId="26" applyFont="1"/>
    <xf numFmtId="0" fontId="19" fillId="0" borderId="0" xfId="26" applyFont="1"/>
    <xf numFmtId="0" fontId="22" fillId="2" borderId="0" xfId="26" applyFont="1" applyFill="1"/>
    <xf numFmtId="0" fontId="19" fillId="2" borderId="0" xfId="26" applyFont="1" applyFill="1"/>
    <xf numFmtId="0" fontId="19" fillId="3" borderId="0" xfId="26" applyFont="1" applyFill="1"/>
    <xf numFmtId="0" fontId="22" fillId="0" borderId="0" xfId="25" applyFont="1"/>
    <xf numFmtId="172" fontId="19" fillId="5" borderId="0" xfId="25" applyNumberFormat="1" applyFont="1" applyFill="1" applyAlignment="1">
      <alignment vertical="center"/>
    </xf>
    <xf numFmtId="174" fontId="19" fillId="0" borderId="0" xfId="26" applyNumberFormat="1" applyFont="1"/>
    <xf numFmtId="170" fontId="19" fillId="0" borderId="0" xfId="26" applyNumberFormat="1" applyFont="1"/>
    <xf numFmtId="0" fontId="27" fillId="2" borderId="0" xfId="26" applyFont="1" applyFill="1"/>
    <xf numFmtId="37" fontId="23" fillId="0" borderId="0" xfId="27" applyFont="1"/>
    <xf numFmtId="37" fontId="19" fillId="0" borderId="0" xfId="27" applyFont="1"/>
    <xf numFmtId="37" fontId="26" fillId="0" borderId="0" xfId="27" applyFont="1" applyAlignment="1">
      <alignment vertical="center"/>
    </xf>
    <xf numFmtId="0" fontId="19" fillId="0" borderId="0" xfId="3" applyFont="1"/>
    <xf numFmtId="0" fontId="19" fillId="2" borderId="0" xfId="3" applyFont="1" applyFill="1" applyAlignment="1">
      <alignment vertical="center"/>
    </xf>
    <xf numFmtId="0" fontId="23" fillId="0" borderId="0" xfId="3" applyFont="1"/>
    <xf numFmtId="0" fontId="19" fillId="0" borderId="0" xfId="3" applyFont="1" applyAlignment="1">
      <alignment vertical="center"/>
    </xf>
    <xf numFmtId="176" fontId="19" fillId="2" borderId="0" xfId="3" applyNumberFormat="1" applyFont="1" applyFill="1" applyAlignment="1">
      <alignment horizontal="right"/>
    </xf>
    <xf numFmtId="164" fontId="19" fillId="2" borderId="0" xfId="3" applyNumberFormat="1" applyFont="1" applyFill="1"/>
    <xf numFmtId="177" fontId="19" fillId="2" borderId="0" xfId="3" applyNumberFormat="1" applyFont="1" applyFill="1"/>
    <xf numFmtId="0" fontId="19" fillId="2" borderId="3" xfId="3" applyFont="1" applyFill="1" applyBorder="1"/>
    <xf numFmtId="0" fontId="33" fillId="3" borderId="0" xfId="25" applyFont="1" applyFill="1"/>
    <xf numFmtId="0" fontId="34" fillId="3" borderId="0" xfId="25" applyFont="1" applyFill="1" applyAlignment="1">
      <alignment horizontal="center"/>
    </xf>
    <xf numFmtId="0" fontId="35" fillId="3" borderId="0" xfId="25" applyFont="1" applyFill="1"/>
    <xf numFmtId="0" fontId="36" fillId="3" borderId="0" xfId="25" applyFont="1" applyFill="1"/>
    <xf numFmtId="0" fontId="37" fillId="3" borderId="0" xfId="25" applyFont="1" applyFill="1"/>
    <xf numFmtId="37" fontId="19" fillId="4" borderId="0" xfId="24" applyFont="1" applyFill="1" applyBorder="1" applyAlignment="1">
      <alignment horizontal="center" vertical="center" wrapText="1"/>
    </xf>
    <xf numFmtId="37" fontId="19" fillId="4" borderId="7" xfId="24" applyFont="1" applyFill="1" applyBorder="1" applyAlignment="1">
      <alignment horizontal="center" vertical="center" wrapText="1"/>
    </xf>
    <xf numFmtId="0" fontId="25" fillId="0" borderId="0" xfId="25" applyFont="1" applyFill="1" applyBorder="1" applyAlignment="1">
      <alignment vertical="center" wrapText="1"/>
    </xf>
    <xf numFmtId="0" fontId="19" fillId="0" borderId="7" xfId="25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67" fontId="19" fillId="0" borderId="7" xfId="25" applyNumberFormat="1" applyFont="1" applyFill="1" applyBorder="1" applyAlignment="1">
      <alignment horizontal="center" vertical="center" wrapText="1"/>
    </xf>
    <xf numFmtId="164" fontId="19" fillId="0" borderId="7" xfId="0" applyNumberFormat="1" applyFont="1" applyFill="1" applyBorder="1" applyAlignment="1">
      <alignment horizontal="center" vertical="center" wrapText="1"/>
    </xf>
    <xf numFmtId="164" fontId="19" fillId="0" borderId="7" xfId="25" applyNumberFormat="1" applyFont="1" applyFill="1" applyBorder="1" applyAlignment="1">
      <alignment horizontal="center" vertical="center" wrapText="1"/>
    </xf>
    <xf numFmtId="0" fontId="19" fillId="0" borderId="7" xfId="25" applyFont="1" applyFill="1" applyBorder="1" applyAlignment="1">
      <alignment vertical="center" wrapText="1"/>
    </xf>
    <xf numFmtId="0" fontId="19" fillId="0" borderId="0" xfId="25" applyFont="1" applyFill="1" applyBorder="1" applyAlignment="1">
      <alignment vertical="center" wrapText="1"/>
    </xf>
    <xf numFmtId="3" fontId="19" fillId="0" borderId="0" xfId="25" applyNumberFormat="1" applyFont="1" applyFill="1" applyBorder="1" applyAlignment="1">
      <alignment vertical="center" wrapText="1"/>
    </xf>
    <xf numFmtId="0" fontId="32" fillId="3" borderId="0" xfId="25" applyFont="1" applyFill="1"/>
    <xf numFmtId="172" fontId="35" fillId="3" borderId="0" xfId="25" applyNumberFormat="1" applyFont="1" applyFill="1"/>
    <xf numFmtId="172" fontId="25" fillId="0" borderId="0" xfId="25" applyNumberFormat="1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horizontal="center" vertical="center" wrapText="1"/>
    </xf>
    <xf numFmtId="167" fontId="20" fillId="0" borderId="7" xfId="25" applyNumberFormat="1" applyFont="1" applyFill="1" applyBorder="1" applyAlignment="1">
      <alignment horizontal="center" vertical="center" wrapText="1"/>
    </xf>
    <xf numFmtId="164" fontId="20" fillId="0" borderId="7" xfId="25" applyNumberFormat="1" applyFont="1" applyFill="1" applyBorder="1" applyAlignment="1">
      <alignment vertical="center" wrapText="1"/>
    </xf>
    <xf numFmtId="164" fontId="19" fillId="0" borderId="7" xfId="25" applyNumberFormat="1" applyFont="1" applyFill="1" applyBorder="1" applyAlignment="1">
      <alignment vertical="center" wrapText="1"/>
    </xf>
    <xf numFmtId="3" fontId="20" fillId="4" borderId="7" xfId="0" applyNumberFormat="1" applyFont="1" applyFill="1" applyBorder="1" applyAlignment="1">
      <alignment horizontal="center" vertical="center" wrapText="1"/>
    </xf>
    <xf numFmtId="172" fontId="19" fillId="0" borderId="7" xfId="25" applyNumberFormat="1" applyFont="1" applyFill="1" applyBorder="1" applyAlignment="1">
      <alignment vertical="center" wrapText="1"/>
    </xf>
    <xf numFmtId="172" fontId="19" fillId="0" borderId="0" xfId="25" applyNumberFormat="1" applyFont="1" applyFill="1" applyBorder="1" applyAlignment="1">
      <alignment vertical="center" wrapText="1"/>
    </xf>
    <xf numFmtId="0" fontId="32" fillId="2" borderId="0" xfId="29" applyFont="1" applyFill="1" applyAlignment="1"/>
    <xf numFmtId="0" fontId="32" fillId="2" borderId="0" xfId="29" applyFont="1" applyFill="1" applyAlignment="1">
      <alignment horizontal="center"/>
    </xf>
    <xf numFmtId="0" fontId="32" fillId="0" borderId="0" xfId="26" applyFont="1"/>
    <xf numFmtId="0" fontId="35" fillId="0" borderId="0" xfId="26" applyFont="1"/>
    <xf numFmtId="0" fontId="37" fillId="0" borderId="0" xfId="26" applyFont="1"/>
    <xf numFmtId="0" fontId="18" fillId="2" borderId="0" xfId="29" applyFont="1" applyFill="1" applyAlignment="1">
      <alignment horizontal="center" wrapText="1"/>
    </xf>
    <xf numFmtId="0" fontId="36" fillId="0" borderId="0" xfId="26" applyFont="1"/>
    <xf numFmtId="0" fontId="19" fillId="0" borderId="0" xfId="26" applyFont="1" applyFill="1" applyBorder="1" applyAlignment="1">
      <alignment vertical="center" wrapText="1"/>
    </xf>
    <xf numFmtId="164" fontId="19" fillId="0" borderId="0" xfId="25" applyNumberFormat="1" applyFont="1" applyFill="1" applyBorder="1" applyAlignment="1">
      <alignment vertical="center" wrapText="1"/>
    </xf>
    <xf numFmtId="0" fontId="19" fillId="4" borderId="7" xfId="26" applyFont="1" applyFill="1" applyBorder="1" applyAlignment="1">
      <alignment horizontal="center" vertical="center" wrapText="1"/>
    </xf>
    <xf numFmtId="164" fontId="19" fillId="0" borderId="7" xfId="26" applyNumberFormat="1" applyFont="1" applyFill="1" applyBorder="1" applyAlignment="1">
      <alignment horizontal="center" vertical="center" wrapText="1"/>
    </xf>
    <xf numFmtId="0" fontId="19" fillId="0" borderId="7" xfId="26" applyFont="1" applyFill="1" applyBorder="1" applyAlignment="1">
      <alignment vertical="center" wrapText="1"/>
    </xf>
    <xf numFmtId="0" fontId="25" fillId="0" borderId="0" xfId="26" applyFont="1" applyFill="1" applyBorder="1" applyAlignment="1">
      <alignment vertical="center" wrapText="1"/>
    </xf>
    <xf numFmtId="172" fontId="19" fillId="0" borderId="0" xfId="25" applyNumberFormat="1" applyFont="1" applyFill="1" applyBorder="1" applyAlignment="1">
      <alignment horizontal="left" vertical="center" wrapText="1"/>
    </xf>
    <xf numFmtId="172" fontId="20" fillId="0" borderId="0" xfId="25" applyNumberFormat="1" applyFont="1" applyFill="1" applyBorder="1" applyAlignment="1">
      <alignment horizontal="left" vertical="center" wrapText="1"/>
    </xf>
    <xf numFmtId="172" fontId="20" fillId="4" borderId="0" xfId="25" applyNumberFormat="1" applyFont="1" applyFill="1" applyBorder="1" applyAlignment="1">
      <alignment horizontal="left" vertical="center" wrapText="1"/>
    </xf>
    <xf numFmtId="164" fontId="20" fillId="0" borderId="7" xfId="25" applyNumberFormat="1" applyFont="1" applyFill="1" applyBorder="1" applyAlignment="1">
      <alignment horizontal="center" vertical="center" wrapText="1"/>
    </xf>
    <xf numFmtId="164" fontId="20" fillId="4" borderId="7" xfId="25" applyNumberFormat="1" applyFont="1" applyFill="1" applyBorder="1" applyAlignment="1">
      <alignment horizontal="center" vertical="center" wrapText="1"/>
    </xf>
    <xf numFmtId="172" fontId="19" fillId="4" borderId="7" xfId="25" applyNumberFormat="1" applyFont="1" applyFill="1" applyBorder="1" applyAlignment="1">
      <alignment horizontal="center" vertical="center" wrapText="1"/>
    </xf>
    <xf numFmtId="171" fontId="20" fillId="0" borderId="7" xfId="25" applyNumberFormat="1" applyFont="1" applyFill="1" applyBorder="1" applyAlignment="1">
      <alignment horizontal="center" vertical="center" wrapText="1"/>
    </xf>
    <xf numFmtId="171" fontId="19" fillId="0" borderId="7" xfId="25" applyNumberFormat="1" applyFont="1" applyFill="1" applyBorder="1" applyAlignment="1">
      <alignment horizontal="center" vertical="center" wrapText="1"/>
    </xf>
    <xf numFmtId="0" fontId="18" fillId="2" borderId="0" xfId="29" applyFont="1" applyFill="1" applyAlignment="1"/>
    <xf numFmtId="172" fontId="19" fillId="0" borderId="7" xfId="25" applyNumberFormat="1" applyFont="1" applyFill="1" applyBorder="1" applyAlignment="1">
      <alignment horizontal="left" vertical="center" wrapText="1"/>
    </xf>
    <xf numFmtId="172" fontId="20" fillId="0" borderId="7" xfId="25" applyNumberFormat="1" applyFont="1" applyFill="1" applyBorder="1" applyAlignment="1">
      <alignment horizontal="left" vertical="center" wrapText="1"/>
    </xf>
    <xf numFmtId="167" fontId="20" fillId="0" borderId="7" xfId="25" applyNumberFormat="1" applyFont="1" applyFill="1" applyBorder="1" applyAlignment="1">
      <alignment vertical="center" wrapText="1"/>
    </xf>
    <xf numFmtId="167" fontId="19" fillId="0" borderId="7" xfId="25" applyNumberFormat="1" applyFont="1" applyFill="1" applyBorder="1" applyAlignment="1">
      <alignment vertical="center" wrapText="1"/>
    </xf>
    <xf numFmtId="172" fontId="20" fillId="4" borderId="7" xfId="25" applyNumberFormat="1" applyFont="1" applyFill="1" applyBorder="1" applyAlignment="1">
      <alignment horizontal="center" vertical="center" wrapText="1"/>
    </xf>
    <xf numFmtId="164" fontId="20" fillId="0" borderId="0" xfId="25" applyNumberFormat="1" applyFont="1" applyFill="1" applyBorder="1" applyAlignment="1">
      <alignment vertical="center" wrapText="1"/>
    </xf>
    <xf numFmtId="173" fontId="29" fillId="0" borderId="0" xfId="25" applyNumberFormat="1" applyFont="1" applyFill="1" applyBorder="1" applyAlignment="1">
      <alignment vertical="center" wrapText="1"/>
    </xf>
    <xf numFmtId="173" fontId="30" fillId="0" borderId="0" xfId="25" applyNumberFormat="1" applyFont="1" applyFill="1" applyBorder="1" applyAlignment="1">
      <alignment vertical="center" wrapText="1"/>
    </xf>
    <xf numFmtId="174" fontId="19" fillId="0" borderId="0" xfId="26" applyNumberFormat="1" applyFont="1" applyFill="1" applyBorder="1" applyAlignment="1">
      <alignment vertical="center" wrapText="1"/>
    </xf>
    <xf numFmtId="170" fontId="19" fillId="0" borderId="0" xfId="26" applyNumberFormat="1" applyFont="1" applyFill="1" applyBorder="1" applyAlignment="1">
      <alignment vertical="center" wrapText="1"/>
    </xf>
    <xf numFmtId="173" fontId="29" fillId="0" borderId="7" xfId="25" applyNumberFormat="1" applyFont="1" applyFill="1" applyBorder="1" applyAlignment="1">
      <alignment vertical="center" wrapText="1"/>
    </xf>
    <xf numFmtId="37" fontId="35" fillId="0" borderId="0" xfId="27" applyFont="1"/>
    <xf numFmtId="1" fontId="19" fillId="0" borderId="0" xfId="27" applyNumberFormat="1" applyFont="1" applyFill="1" applyBorder="1" applyAlignment="1">
      <alignment horizontal="center" vertical="center" wrapText="1"/>
    </xf>
    <xf numFmtId="1" fontId="19" fillId="0" borderId="0" xfId="27" applyNumberFormat="1" applyFont="1" applyFill="1" applyBorder="1" applyAlignment="1">
      <alignment horizontal="left" vertical="center" wrapText="1"/>
    </xf>
    <xf numFmtId="164" fontId="19" fillId="0" borderId="7" xfId="27" applyNumberFormat="1" applyFont="1" applyFill="1" applyBorder="1" applyAlignment="1">
      <alignment horizontal="center" vertical="center" wrapText="1"/>
    </xf>
    <xf numFmtId="175" fontId="19" fillId="0" borderId="7" xfId="27" applyNumberFormat="1" applyFont="1" applyFill="1" applyBorder="1" applyAlignment="1">
      <alignment horizontal="center" vertical="center" wrapText="1"/>
    </xf>
    <xf numFmtId="164" fontId="19" fillId="0" borderId="0" xfId="27" applyNumberFormat="1" applyFont="1" applyFill="1" applyBorder="1" applyAlignment="1">
      <alignment vertical="center" wrapText="1"/>
    </xf>
    <xf numFmtId="168" fontId="19" fillId="0" borderId="0" xfId="27" applyNumberFormat="1" applyFont="1" applyFill="1" applyBorder="1" applyAlignment="1">
      <alignment vertical="center" wrapText="1"/>
    </xf>
    <xf numFmtId="0" fontId="35" fillId="2" borderId="0" xfId="3" applyFont="1" applyFill="1"/>
    <xf numFmtId="0" fontId="19" fillId="4" borderId="0" xfId="3" quotePrefix="1" applyFont="1" applyFill="1" applyBorder="1" applyAlignment="1">
      <alignment horizontal="center" vertical="center" wrapText="1"/>
    </xf>
    <xf numFmtId="0" fontId="19" fillId="4" borderId="7" xfId="3" applyFont="1" applyFill="1" applyBorder="1" applyAlignment="1">
      <alignment horizontal="center" vertical="center" wrapText="1"/>
    </xf>
    <xf numFmtId="0" fontId="19" fillId="4" borderId="0" xfId="3" applyFont="1" applyFill="1" applyBorder="1" applyAlignment="1">
      <alignment horizontal="center" vertical="center" wrapText="1"/>
    </xf>
    <xf numFmtId="0" fontId="19" fillId="0" borderId="0" xfId="3" applyFont="1" applyFill="1" applyBorder="1" applyAlignment="1">
      <alignment vertical="center" wrapText="1"/>
    </xf>
    <xf numFmtId="0" fontId="20" fillId="0" borderId="0" xfId="3" applyFont="1" applyFill="1" applyBorder="1" applyAlignment="1">
      <alignment vertical="center" wrapText="1"/>
    </xf>
    <xf numFmtId="0" fontId="20" fillId="4" borderId="0" xfId="3" applyFont="1" applyFill="1" applyBorder="1" applyAlignment="1">
      <alignment vertical="center" wrapText="1"/>
    </xf>
    <xf numFmtId="176" fontId="19" fillId="0" borderId="7" xfId="3" applyNumberFormat="1" applyFont="1" applyFill="1" applyBorder="1" applyAlignment="1">
      <alignment horizontal="center" vertical="center" wrapText="1"/>
    </xf>
    <xf numFmtId="176" fontId="19" fillId="0" borderId="7" xfId="3" quotePrefix="1" applyNumberFormat="1" applyFont="1" applyFill="1" applyBorder="1" applyAlignment="1">
      <alignment horizontal="center" vertical="center" wrapText="1"/>
    </xf>
    <xf numFmtId="176" fontId="19" fillId="0" borderId="7" xfId="3" quotePrefix="1" applyNumberFormat="1" applyFont="1" applyFill="1" applyBorder="1" applyAlignment="1">
      <alignment horizontal="right" vertical="center" wrapText="1"/>
    </xf>
    <xf numFmtId="176" fontId="20" fillId="0" borderId="7" xfId="3" applyNumberFormat="1" applyFont="1" applyFill="1" applyBorder="1" applyAlignment="1">
      <alignment horizontal="center" vertical="center" wrapText="1"/>
    </xf>
    <xf numFmtId="176" fontId="20" fillId="0" borderId="7" xfId="3" applyNumberFormat="1" applyFont="1" applyFill="1" applyBorder="1" applyAlignment="1">
      <alignment horizontal="right" vertical="center" wrapText="1"/>
    </xf>
    <xf numFmtId="176" fontId="20" fillId="4" borderId="7" xfId="3" quotePrefix="1" applyNumberFormat="1" applyFont="1" applyFill="1" applyBorder="1" applyAlignment="1">
      <alignment horizontal="center" vertical="center" wrapText="1"/>
    </xf>
    <xf numFmtId="176" fontId="19" fillId="0" borderId="7" xfId="3" applyNumberFormat="1" applyFont="1" applyFill="1" applyBorder="1" applyAlignment="1">
      <alignment horizontal="right" vertical="center" wrapText="1"/>
    </xf>
    <xf numFmtId="171" fontId="20" fillId="0" borderId="7" xfId="3" applyNumberFormat="1" applyFont="1" applyFill="1" applyBorder="1" applyAlignment="1">
      <alignment horizontal="center" vertical="center" wrapText="1"/>
    </xf>
    <xf numFmtId="167" fontId="19" fillId="0" borderId="7" xfId="3" applyNumberFormat="1" applyFont="1" applyFill="1" applyBorder="1" applyAlignment="1">
      <alignment horizontal="center" vertical="center" wrapText="1"/>
    </xf>
    <xf numFmtId="0" fontId="32" fillId="0" borderId="0" xfId="3" applyFont="1"/>
    <xf numFmtId="0" fontId="35" fillId="0" borderId="0" xfId="3" applyFont="1"/>
    <xf numFmtId="0" fontId="35" fillId="0" borderId="0" xfId="3" applyFont="1" applyAlignment="1">
      <alignment vertical="center"/>
    </xf>
    <xf numFmtId="0" fontId="19" fillId="4" borderId="0" xfId="3" applyFont="1" applyFill="1" applyBorder="1" applyAlignment="1">
      <alignment vertical="center" wrapText="1"/>
    </xf>
    <xf numFmtId="0" fontId="19" fillId="0" borderId="0" xfId="3" applyFont="1" applyFill="1" applyBorder="1" applyAlignment="1">
      <alignment horizontal="center" vertical="center" wrapText="1"/>
    </xf>
    <xf numFmtId="169" fontId="19" fillId="0" borderId="7" xfId="3" applyNumberFormat="1" applyFont="1" applyFill="1" applyBorder="1" applyAlignment="1">
      <alignment horizontal="center" vertical="center" wrapText="1"/>
    </xf>
    <xf numFmtId="0" fontId="32" fillId="2" borderId="0" xfId="3" applyFont="1" applyFill="1"/>
    <xf numFmtId="0" fontId="37" fillId="2" borderId="0" xfId="3" applyFont="1" applyFill="1" applyAlignment="1">
      <alignment vertical="center"/>
    </xf>
    <xf numFmtId="0" fontId="25" fillId="0" borderId="0" xfId="3" applyFont="1" applyFill="1" applyBorder="1" applyAlignment="1">
      <alignment vertical="center" wrapText="1"/>
    </xf>
    <xf numFmtId="171" fontId="19" fillId="0" borderId="7" xfId="3" applyNumberFormat="1" applyFont="1" applyFill="1" applyBorder="1" applyAlignment="1">
      <alignment horizontal="center" vertical="center" wrapText="1"/>
    </xf>
    <xf numFmtId="171" fontId="19" fillId="0" borderId="7" xfId="3" quotePrefix="1" applyNumberFormat="1" applyFont="1" applyFill="1" applyBorder="1" applyAlignment="1">
      <alignment horizontal="center" vertical="center" wrapText="1"/>
    </xf>
    <xf numFmtId="176" fontId="20" fillId="0" borderId="7" xfId="3" quotePrefix="1" applyNumberFormat="1" applyFont="1" applyFill="1" applyBorder="1" applyAlignment="1">
      <alignment horizontal="center" vertical="center" wrapText="1"/>
    </xf>
    <xf numFmtId="0" fontId="20" fillId="0" borderId="7" xfId="3" applyFont="1" applyFill="1" applyBorder="1" applyAlignment="1">
      <alignment vertical="center" wrapText="1"/>
    </xf>
    <xf numFmtId="0" fontId="37" fillId="2" borderId="0" xfId="3" applyFont="1" applyFill="1"/>
    <xf numFmtId="0" fontId="19" fillId="2" borderId="4" xfId="3" applyFont="1" applyFill="1" applyBorder="1"/>
    <xf numFmtId="0" fontId="19" fillId="0" borderId="7" xfId="3" applyFont="1" applyFill="1" applyBorder="1" applyAlignment="1">
      <alignment vertical="center" wrapText="1"/>
    </xf>
    <xf numFmtId="0" fontId="24" fillId="0" borderId="7" xfId="3" applyFont="1" applyFill="1" applyBorder="1" applyAlignment="1">
      <alignment horizontal="center" vertical="center" wrapText="1"/>
    </xf>
    <xf numFmtId="0" fontId="24" fillId="0" borderId="0" xfId="3" applyFont="1" applyFill="1" applyBorder="1" applyAlignment="1">
      <alignment horizontal="center" vertical="center" wrapText="1"/>
    </xf>
    <xf numFmtId="164" fontId="19" fillId="0" borderId="7" xfId="3" applyNumberFormat="1" applyFont="1" applyFill="1" applyBorder="1" applyAlignment="1">
      <alignment horizontal="center" vertical="center" wrapText="1"/>
    </xf>
    <xf numFmtId="164" fontId="19" fillId="0" borderId="7" xfId="3" applyNumberFormat="1" applyFont="1" applyFill="1" applyBorder="1" applyAlignment="1">
      <alignment vertical="center" wrapText="1"/>
    </xf>
    <xf numFmtId="0" fontId="19" fillId="0" borderId="5" xfId="3" applyFont="1" applyFill="1" applyBorder="1" applyAlignment="1">
      <alignment vertical="center" wrapText="1"/>
    </xf>
    <xf numFmtId="164" fontId="19" fillId="0" borderId="0" xfId="3" applyNumberFormat="1" applyFont="1" applyFill="1" applyBorder="1" applyAlignment="1">
      <alignment vertical="center" wrapText="1"/>
    </xf>
    <xf numFmtId="169" fontId="19" fillId="0" borderId="7" xfId="3" quotePrefix="1" applyNumberFormat="1" applyFont="1" applyFill="1" applyBorder="1" applyAlignment="1">
      <alignment horizontal="center" vertical="center" wrapText="1"/>
    </xf>
    <xf numFmtId="169" fontId="20" fillId="0" borderId="7" xfId="3" applyNumberFormat="1" applyFont="1" applyFill="1" applyBorder="1" applyAlignment="1">
      <alignment horizontal="center" vertical="center" wrapText="1"/>
    </xf>
    <xf numFmtId="169" fontId="20" fillId="0" borderId="7" xfId="3" applyNumberFormat="1" applyFont="1" applyFill="1" applyBorder="1" applyAlignment="1">
      <alignment horizontal="right" vertical="center" wrapText="1"/>
    </xf>
    <xf numFmtId="169" fontId="20" fillId="0" borderId="7" xfId="3" quotePrefix="1" applyNumberFormat="1" applyFont="1" applyFill="1" applyBorder="1" applyAlignment="1">
      <alignment horizontal="right" vertical="center" wrapText="1"/>
    </xf>
    <xf numFmtId="169" fontId="19" fillId="0" borderId="7" xfId="3" quotePrefix="1" applyNumberFormat="1" applyFont="1" applyFill="1" applyBorder="1" applyAlignment="1">
      <alignment horizontal="right" vertical="center" wrapText="1"/>
    </xf>
    <xf numFmtId="169" fontId="19" fillId="0" borderId="7" xfId="3" applyNumberFormat="1" applyFont="1" applyFill="1" applyBorder="1" applyAlignment="1">
      <alignment horizontal="right" vertical="center" wrapText="1"/>
    </xf>
    <xf numFmtId="169" fontId="20" fillId="4" borderId="7" xfId="3" applyNumberFormat="1" applyFont="1" applyFill="1" applyBorder="1" applyAlignment="1">
      <alignment horizontal="center" vertical="center" wrapText="1"/>
    </xf>
    <xf numFmtId="169" fontId="19" fillId="0" borderId="7" xfId="28" applyNumberFormat="1" applyFont="1" applyFill="1" applyBorder="1" applyAlignment="1">
      <alignment horizontal="center" vertical="center" wrapText="1"/>
    </xf>
    <xf numFmtId="37" fontId="32" fillId="2" borderId="0" xfId="30" applyFont="1" applyFill="1"/>
    <xf numFmtId="37" fontId="38" fillId="2" borderId="0" xfId="30" applyFont="1" applyFill="1"/>
    <xf numFmtId="37" fontId="35" fillId="2" borderId="0" xfId="30" applyFont="1" applyFill="1"/>
    <xf numFmtId="37" fontId="39" fillId="2" borderId="0" xfId="30" applyFont="1" applyFill="1"/>
    <xf numFmtId="37" fontId="25" fillId="0" borderId="0" xfId="30" applyFont="1" applyAlignment="1">
      <alignment vertical="center" wrapText="1"/>
    </xf>
    <xf numFmtId="37" fontId="19" fillId="0" borderId="0" xfId="30" applyFont="1" applyAlignment="1">
      <alignment vertical="center" wrapText="1"/>
    </xf>
    <xf numFmtId="37" fontId="19" fillId="4" borderId="7" xfId="30" applyFont="1" applyFill="1" applyBorder="1" applyAlignment="1">
      <alignment horizontal="center" vertical="center" wrapText="1"/>
    </xf>
    <xf numFmtId="0" fontId="19" fillId="4" borderId="7" xfId="22" applyFont="1" applyFill="1" applyBorder="1" applyAlignment="1">
      <alignment horizontal="center" vertical="center" wrapText="1"/>
    </xf>
    <xf numFmtId="37" fontId="19" fillId="0" borderId="7" xfId="30" applyFont="1" applyBorder="1" applyAlignment="1">
      <alignment vertical="center" wrapText="1"/>
    </xf>
    <xf numFmtId="0" fontId="19" fillId="0" borderId="0" xfId="30" quotePrefix="1" applyNumberFormat="1" applyFont="1" applyAlignment="1">
      <alignment horizontal="center" vertical="center" wrapText="1"/>
    </xf>
    <xf numFmtId="37" fontId="19" fillId="0" borderId="7" xfId="30" applyFont="1" applyBorder="1" applyAlignment="1">
      <alignment horizontal="center" vertical="center" wrapText="1"/>
    </xf>
    <xf numFmtId="178" fontId="20" fillId="0" borderId="7" xfId="22" applyNumberFormat="1" applyFont="1" applyBorder="1" applyAlignment="1">
      <alignment horizontal="right" vertical="center" wrapText="1"/>
    </xf>
    <xf numFmtId="1" fontId="19" fillId="0" borderId="0" xfId="30" quotePrefix="1" applyNumberFormat="1" applyFont="1" applyAlignment="1">
      <alignment horizontal="center" vertical="center" wrapText="1"/>
    </xf>
    <xf numFmtId="37" fontId="19" fillId="2" borderId="0" xfId="30" quotePrefix="1" applyFont="1" applyFill="1"/>
    <xf numFmtId="37" fontId="19" fillId="2" borderId="0" xfId="30" applyFont="1" applyFill="1"/>
    <xf numFmtId="1" fontId="19" fillId="2" borderId="0" xfId="30" applyNumberFormat="1" applyFont="1" applyFill="1"/>
    <xf numFmtId="37" fontId="40" fillId="2" borderId="0" xfId="30" applyFont="1" applyFill="1"/>
    <xf numFmtId="37" fontId="19" fillId="0" borderId="7" xfId="30" applyFont="1" applyBorder="1" applyAlignment="1">
      <alignment horizontal="fill" vertical="center" wrapText="1"/>
    </xf>
    <xf numFmtId="37" fontId="19" fillId="0" borderId="0" xfId="30" applyFont="1" applyAlignment="1">
      <alignment horizontal="fill" vertical="center" wrapText="1"/>
    </xf>
    <xf numFmtId="37" fontId="19" fillId="4" borderId="0" xfId="30" applyFont="1" applyFill="1" applyAlignment="1">
      <alignment horizontal="center" vertical="center" wrapText="1"/>
    </xf>
    <xf numFmtId="3" fontId="19" fillId="0" borderId="0" xfId="30" applyNumberFormat="1" applyFont="1" applyAlignment="1">
      <alignment vertical="center" wrapText="1"/>
    </xf>
    <xf numFmtId="37" fontId="19" fillId="4" borderId="7" xfId="30" applyFont="1" applyFill="1" applyBorder="1" applyAlignment="1">
      <alignment vertical="center" wrapText="1"/>
    </xf>
    <xf numFmtId="37" fontId="19" fillId="4" borderId="7" xfId="30" quotePrefix="1" applyFont="1" applyFill="1" applyBorder="1" applyAlignment="1">
      <alignment horizontal="center" vertical="center" wrapText="1"/>
    </xf>
    <xf numFmtId="37" fontId="19" fillId="0" borderId="0" xfId="30" quotePrefix="1" applyFont="1" applyAlignment="1">
      <alignment vertical="center" wrapText="1"/>
    </xf>
    <xf numFmtId="3" fontId="19" fillId="2" borderId="0" xfId="30" applyNumberFormat="1" applyFont="1" applyFill="1"/>
    <xf numFmtId="37" fontId="19" fillId="2" borderId="0" xfId="22" applyNumberFormat="1" applyFont="1" applyFill="1"/>
    <xf numFmtId="0" fontId="35" fillId="2" borderId="0" xfId="22" applyFont="1" applyFill="1"/>
    <xf numFmtId="0" fontId="39" fillId="2" borderId="0" xfId="22" applyFont="1" applyFill="1"/>
    <xf numFmtId="0" fontId="24" fillId="0" borderId="0" xfId="22" applyFont="1" applyAlignment="1">
      <alignment vertical="center" wrapText="1"/>
    </xf>
    <xf numFmtId="0" fontId="25" fillId="0" borderId="0" xfId="22" applyFont="1" applyAlignment="1">
      <alignment vertical="center" wrapText="1"/>
    </xf>
    <xf numFmtId="0" fontId="25" fillId="0" borderId="7" xfId="22" applyFont="1" applyBorder="1" applyAlignment="1">
      <alignment vertical="center" wrapText="1"/>
    </xf>
    <xf numFmtId="0" fontId="19" fillId="0" borderId="0" xfId="22" applyFont="1" applyAlignment="1">
      <alignment vertical="center" wrapText="1"/>
    </xf>
    <xf numFmtId="0" fontId="19" fillId="0" borderId="0" xfId="22" applyFont="1" applyAlignment="1">
      <alignment horizontal="center" vertical="center" wrapText="1"/>
    </xf>
    <xf numFmtId="0" fontId="39" fillId="2" borderId="0" xfId="22" applyFont="1" applyFill="1" applyAlignment="1">
      <alignment horizontal="center" vertical="center"/>
    </xf>
    <xf numFmtId="3" fontId="19" fillId="0" borderId="7" xfId="30" applyNumberFormat="1" applyFont="1" applyBorder="1" applyAlignment="1">
      <alignment horizontal="center" vertical="center" wrapText="1"/>
    </xf>
    <xf numFmtId="0" fontId="20" fillId="0" borderId="0" xfId="22" applyFont="1" applyAlignment="1">
      <alignment vertical="center" wrapText="1"/>
    </xf>
    <xf numFmtId="3" fontId="20" fillId="0" borderId="7" xfId="30" applyNumberFormat="1" applyFont="1" applyBorder="1" applyAlignment="1">
      <alignment horizontal="center" vertical="center" wrapText="1"/>
    </xf>
    <xf numFmtId="3" fontId="19" fillId="0" borderId="7" xfId="30" applyNumberFormat="1" applyFont="1" applyBorder="1" applyAlignment="1">
      <alignment vertical="center" wrapText="1"/>
    </xf>
    <xf numFmtId="3" fontId="20" fillId="0" borderId="7" xfId="30" applyNumberFormat="1" applyFont="1" applyBorder="1" applyAlignment="1">
      <alignment vertical="center" wrapText="1"/>
    </xf>
    <xf numFmtId="37" fontId="19" fillId="0" borderId="0" xfId="22" applyNumberFormat="1" applyFont="1" applyAlignment="1">
      <alignment vertical="center" wrapText="1"/>
    </xf>
    <xf numFmtId="0" fontId="20" fillId="4" borderId="0" xfId="22" applyFont="1" applyFill="1" applyAlignment="1">
      <alignment vertical="center" wrapText="1"/>
    </xf>
    <xf numFmtId="3" fontId="20" fillId="4" borderId="7" xfId="30" applyNumberFormat="1" applyFont="1" applyFill="1" applyBorder="1" applyAlignment="1">
      <alignment horizontal="center" vertical="center" wrapText="1"/>
    </xf>
    <xf numFmtId="37" fontId="39" fillId="2" borderId="0" xfId="22" applyNumberFormat="1" applyFont="1" applyFill="1"/>
    <xf numFmtId="0" fontId="24" fillId="0" borderId="0" xfId="22" applyFont="1" applyAlignment="1">
      <alignment horizontal="center" vertical="center" wrapText="1"/>
    </xf>
    <xf numFmtId="0" fontId="25" fillId="0" borderId="0" xfId="22" applyFont="1" applyAlignment="1">
      <alignment horizontal="center" vertical="center" wrapText="1"/>
    </xf>
    <xf numFmtId="3" fontId="19" fillId="0" borderId="7" xfId="22" applyNumberFormat="1" applyFont="1" applyBorder="1" applyAlignment="1">
      <alignment horizontal="center" vertical="center" wrapText="1"/>
    </xf>
    <xf numFmtId="178" fontId="19" fillId="0" borderId="7" xfId="26" applyNumberFormat="1" applyFont="1" applyBorder="1" applyAlignment="1">
      <alignment horizontal="center" vertical="center" wrapText="1"/>
    </xf>
    <xf numFmtId="0" fontId="38" fillId="0" borderId="0" xfId="31" applyFont="1"/>
    <xf numFmtId="0" fontId="35" fillId="0" borderId="0" xfId="31" applyFont="1"/>
    <xf numFmtId="0" fontId="35" fillId="0" borderId="0" xfId="31" applyFont="1" applyAlignment="1">
      <alignment horizontal="left"/>
    </xf>
    <xf numFmtId="0" fontId="39" fillId="0" borderId="0" xfId="31" applyFont="1"/>
    <xf numFmtId="0" fontId="19" fillId="0" borderId="0" xfId="31" applyFont="1" applyAlignment="1">
      <alignment horizontal="fill" vertical="center" wrapText="1"/>
    </xf>
    <xf numFmtId="0" fontId="19" fillId="0" borderId="0" xfId="26" applyFont="1" applyAlignment="1">
      <alignment vertical="center" wrapText="1"/>
    </xf>
    <xf numFmtId="0" fontId="39" fillId="0" borderId="0" xfId="26" applyFont="1"/>
    <xf numFmtId="0" fontId="19" fillId="4" borderId="7" xfId="31" applyFont="1" applyFill="1" applyBorder="1" applyAlignment="1">
      <alignment horizontal="center" vertical="center" wrapText="1"/>
    </xf>
    <xf numFmtId="0" fontId="19" fillId="0" borderId="7" xfId="26" applyFont="1" applyBorder="1" applyAlignment="1">
      <alignment vertical="center" wrapText="1"/>
    </xf>
    <xf numFmtId="0" fontId="39" fillId="0" borderId="0" xfId="26" applyFont="1" applyAlignment="1">
      <alignment vertical="center"/>
    </xf>
    <xf numFmtId="0" fontId="19" fillId="0" borderId="0" xfId="31" applyFont="1" applyAlignment="1">
      <alignment horizontal="center" vertical="center" wrapText="1"/>
    </xf>
    <xf numFmtId="3" fontId="19" fillId="0" borderId="7" xfId="32" applyNumberFormat="1" applyFont="1" applyBorder="1" applyAlignment="1">
      <alignment horizontal="center" vertical="center" wrapText="1"/>
    </xf>
    <xf numFmtId="3" fontId="19" fillId="0" borderId="7" xfId="26" applyNumberFormat="1" applyFont="1" applyBorder="1" applyAlignment="1">
      <alignment horizontal="center" vertical="center" wrapText="1"/>
    </xf>
    <xf numFmtId="3" fontId="19" fillId="0" borderId="7" xfId="31" applyNumberFormat="1" applyFont="1" applyBorder="1" applyAlignment="1">
      <alignment horizontal="center" vertical="center" wrapText="1"/>
    </xf>
    <xf numFmtId="0" fontId="19" fillId="0" borderId="0" xfId="31" applyFont="1" applyAlignment="1">
      <alignment horizontal="left" vertical="center" wrapText="1"/>
    </xf>
    <xf numFmtId="37" fontId="19" fillId="0" borderId="0" xfId="31" applyNumberFormat="1" applyFont="1" applyAlignment="1">
      <alignment horizontal="left" vertical="center" wrapText="1"/>
    </xf>
    <xf numFmtId="37" fontId="19" fillId="0" borderId="0" xfId="31" applyNumberFormat="1" applyFont="1" applyAlignment="1">
      <alignment vertical="center" wrapText="1"/>
    </xf>
    <xf numFmtId="0" fontId="19" fillId="0" borderId="0" xfId="31" applyFont="1" applyAlignment="1">
      <alignment vertical="center" wrapText="1"/>
    </xf>
    <xf numFmtId="0" fontId="39" fillId="0" borderId="0" xfId="31" applyFont="1" applyAlignment="1">
      <alignment vertical="center"/>
    </xf>
    <xf numFmtId="0" fontId="19" fillId="4" borderId="0" xfId="31" applyFont="1" applyFill="1" applyAlignment="1">
      <alignment vertical="center" wrapText="1"/>
    </xf>
    <xf numFmtId="0" fontId="19" fillId="4" borderId="6" xfId="31" applyFont="1" applyFill="1" applyBorder="1" applyAlignment="1">
      <alignment horizontal="center" vertical="center" wrapText="1"/>
    </xf>
    <xf numFmtId="3" fontId="19" fillId="0" borderId="7" xfId="31" applyNumberFormat="1" applyFont="1" applyBorder="1" applyAlignment="1">
      <alignment horizontal="right" vertical="center" wrapText="1"/>
    </xf>
    <xf numFmtId="0" fontId="38" fillId="2" borderId="0" xfId="31" applyFont="1" applyFill="1"/>
    <xf numFmtId="0" fontId="35" fillId="2" borderId="0" xfId="31" applyFont="1" applyFill="1"/>
    <xf numFmtId="0" fontId="39" fillId="2" borderId="0" xfId="31" applyFont="1" applyFill="1"/>
    <xf numFmtId="0" fontId="39" fillId="2" borderId="0" xfId="26" applyFont="1" applyFill="1"/>
    <xf numFmtId="37" fontId="19" fillId="0" borderId="7" xfId="32" applyFont="1" applyBorder="1" applyAlignment="1">
      <alignment horizontal="center" vertical="center" wrapText="1"/>
    </xf>
    <xf numFmtId="37" fontId="19" fillId="0" borderId="7" xfId="31" applyNumberFormat="1" applyFont="1" applyBorder="1" applyAlignment="1">
      <alignment horizontal="center" vertical="center" wrapText="1"/>
    </xf>
    <xf numFmtId="37" fontId="19" fillId="0" borderId="7" xfId="26" applyNumberFormat="1" applyFont="1" applyBorder="1" applyAlignment="1">
      <alignment horizontal="center" vertical="center" wrapText="1"/>
    </xf>
    <xf numFmtId="0" fontId="41" fillId="0" borderId="0" xfId="31" applyFont="1" applyAlignment="1">
      <alignment vertical="center" wrapText="1"/>
    </xf>
    <xf numFmtId="37" fontId="19" fillId="0" borderId="0" xfId="31" applyNumberFormat="1" applyFont="1" applyAlignment="1">
      <alignment horizontal="right" vertical="center" wrapText="1"/>
    </xf>
    <xf numFmtId="37" fontId="19" fillId="0" borderId="0" xfId="26" applyNumberFormat="1" applyFont="1" applyAlignment="1">
      <alignment vertical="center" wrapText="1"/>
    </xf>
    <xf numFmtId="37" fontId="19" fillId="0" borderId="7" xfId="31" applyNumberFormat="1" applyFont="1" applyBorder="1" applyAlignment="1">
      <alignment vertical="center" wrapText="1"/>
    </xf>
    <xf numFmtId="0" fontId="19" fillId="0" borderId="7" xfId="31" applyFont="1" applyBorder="1" applyAlignment="1">
      <alignment horizontal="center" vertical="center" wrapText="1"/>
    </xf>
    <xf numFmtId="37" fontId="39" fillId="2" borderId="0" xfId="31" applyNumberFormat="1" applyFont="1" applyFill="1"/>
    <xf numFmtId="37" fontId="32" fillId="2" borderId="0" xfId="33" applyFont="1" applyFill="1"/>
    <xf numFmtId="37" fontId="38" fillId="2" borderId="0" xfId="33" applyFont="1" applyFill="1"/>
    <xf numFmtId="49" fontId="35" fillId="2" borderId="0" xfId="33" applyNumberFormat="1" applyFont="1" applyFill="1"/>
    <xf numFmtId="49" fontId="39" fillId="2" borderId="0" xfId="33" applyNumberFormat="1" applyFont="1" applyFill="1"/>
    <xf numFmtId="49" fontId="37" fillId="2" borderId="0" xfId="33" applyNumberFormat="1" applyFont="1" applyFill="1"/>
    <xf numFmtId="49" fontId="25" fillId="0" borderId="0" xfId="33" applyNumberFormat="1" applyFont="1" applyAlignment="1">
      <alignment vertical="center" wrapText="1"/>
    </xf>
    <xf numFmtId="49" fontId="25" fillId="0" borderId="7" xfId="33" applyNumberFormat="1" applyFont="1" applyBorder="1" applyAlignment="1">
      <alignment vertical="center" wrapText="1"/>
    </xf>
    <xf numFmtId="37" fontId="25" fillId="0" borderId="0" xfId="22" applyNumberFormat="1" applyFont="1" applyAlignment="1">
      <alignment vertical="center" wrapText="1"/>
    </xf>
    <xf numFmtId="37" fontId="19" fillId="4" borderId="7" xfId="33" applyFont="1" applyFill="1" applyBorder="1" applyAlignment="1">
      <alignment horizontal="center" vertical="center" wrapText="1"/>
    </xf>
    <xf numFmtId="37" fontId="19" fillId="0" borderId="0" xfId="33" applyFont="1" applyAlignment="1">
      <alignment vertical="center" wrapText="1"/>
    </xf>
    <xf numFmtId="37" fontId="39" fillId="2" borderId="0" xfId="33" applyFont="1" applyFill="1"/>
    <xf numFmtId="37" fontId="19" fillId="4" borderId="7" xfId="33" quotePrefix="1" applyFont="1" applyFill="1" applyBorder="1" applyAlignment="1">
      <alignment horizontal="center" vertical="center" wrapText="1"/>
    </xf>
    <xf numFmtId="37" fontId="19" fillId="0" borderId="7" xfId="33" applyFont="1" applyBorder="1" applyAlignment="1">
      <alignment horizontal="center" vertical="center" wrapText="1"/>
    </xf>
    <xf numFmtId="0" fontId="19" fillId="2" borderId="0" xfId="22" applyFont="1" applyFill="1"/>
    <xf numFmtId="37" fontId="19" fillId="2" borderId="0" xfId="33" applyFont="1" applyFill="1"/>
    <xf numFmtId="37" fontId="20" fillId="2" borderId="0" xfId="30" applyFont="1" applyFill="1" applyAlignment="1">
      <alignment horizontal="right"/>
    </xf>
    <xf numFmtId="0" fontId="19" fillId="4" borderId="0" xfId="22" applyFont="1" applyFill="1" applyAlignment="1">
      <alignment horizontal="center" vertical="center" wrapText="1"/>
    </xf>
    <xf numFmtId="0" fontId="19" fillId="4" borderId="7" xfId="22" applyFont="1" applyFill="1" applyBorder="1" applyAlignment="1">
      <alignment vertical="center" wrapText="1"/>
    </xf>
    <xf numFmtId="37" fontId="20" fillId="0" borderId="7" xfId="30" applyFont="1" applyBorder="1" applyAlignment="1">
      <alignment horizontal="center" vertical="center" wrapText="1"/>
    </xf>
    <xf numFmtId="37" fontId="20" fillId="0" borderId="7" xfId="30" applyFont="1" applyBorder="1" applyAlignment="1">
      <alignment horizontal="right" vertical="center" wrapText="1"/>
    </xf>
    <xf numFmtId="37" fontId="19" fillId="0" borderId="7" xfId="30" applyFont="1" applyBorder="1" applyAlignment="1">
      <alignment horizontal="right" vertical="center" wrapText="1"/>
    </xf>
    <xf numFmtId="37" fontId="20" fillId="4" borderId="7" xfId="30" applyFont="1" applyFill="1" applyBorder="1" applyAlignment="1">
      <alignment horizontal="center" vertical="center" wrapText="1"/>
    </xf>
    <xf numFmtId="0" fontId="32" fillId="2" borderId="0" xfId="34" applyFont="1" applyFill="1"/>
    <xf numFmtId="0" fontId="23" fillId="2" borderId="0" xfId="34" applyFont="1" applyFill="1"/>
    <xf numFmtId="0" fontId="35" fillId="2" borderId="0" xfId="34" applyFont="1" applyFill="1"/>
    <xf numFmtId="0" fontId="19" fillId="2" borderId="0" xfId="34" applyFont="1" applyFill="1"/>
    <xf numFmtId="0" fontId="36" fillId="2" borderId="0" xfId="34" applyFont="1" applyFill="1"/>
    <xf numFmtId="0" fontId="37" fillId="2" borderId="0" xfId="34" applyFont="1" applyFill="1"/>
    <xf numFmtId="0" fontId="24" fillId="0" borderId="0" xfId="34" applyFont="1" applyAlignment="1">
      <alignment vertical="center" wrapText="1"/>
    </xf>
    <xf numFmtId="0" fontId="25" fillId="0" borderId="0" xfId="34" applyFont="1" applyAlignment="1">
      <alignment vertical="center" wrapText="1"/>
    </xf>
    <xf numFmtId="37" fontId="25" fillId="0" borderId="0" xfId="34" applyNumberFormat="1" applyFont="1" applyAlignment="1">
      <alignment vertical="center" wrapText="1"/>
    </xf>
    <xf numFmtId="0" fontId="19" fillId="4" borderId="0" xfId="34" applyFont="1" applyFill="1" applyAlignment="1">
      <alignment vertical="center" wrapText="1"/>
    </xf>
    <xf numFmtId="0" fontId="19" fillId="4" borderId="7" xfId="34" applyFont="1" applyFill="1" applyBorder="1" applyAlignment="1">
      <alignment horizontal="center" vertical="center" wrapText="1"/>
    </xf>
    <xf numFmtId="0" fontId="19" fillId="0" borderId="0" xfId="34" applyFont="1" applyAlignment="1">
      <alignment vertical="center" wrapText="1"/>
    </xf>
    <xf numFmtId="0" fontId="19" fillId="4" borderId="0" xfId="34" applyFont="1" applyFill="1" applyAlignment="1">
      <alignment horizontal="center" vertical="center" wrapText="1"/>
    </xf>
    <xf numFmtId="0" fontId="19" fillId="0" borderId="7" xfId="34" applyFont="1" applyBorder="1" applyAlignment="1">
      <alignment vertical="center" wrapText="1"/>
    </xf>
    <xf numFmtId="0" fontId="19" fillId="4" borderId="7" xfId="34" quotePrefix="1" applyFont="1" applyFill="1" applyBorder="1" applyAlignment="1">
      <alignment horizontal="center" vertical="center" wrapText="1"/>
    </xf>
    <xf numFmtId="0" fontId="19" fillId="0" borderId="0" xfId="34" quotePrefix="1" applyFont="1" applyAlignment="1">
      <alignment horizontal="center" vertical="center" wrapText="1"/>
    </xf>
    <xf numFmtId="0" fontId="19" fillId="0" borderId="7" xfId="22" applyFont="1" applyBorder="1" applyAlignment="1">
      <alignment vertical="center" wrapText="1"/>
    </xf>
    <xf numFmtId="0" fontId="32" fillId="2" borderId="0" xfId="35" applyFont="1" applyFill="1"/>
    <xf numFmtId="0" fontId="23" fillId="2" borderId="0" xfId="35" applyFont="1" applyFill="1"/>
    <xf numFmtId="0" fontId="35" fillId="2" borderId="0" xfId="35" applyFont="1" applyFill="1"/>
    <xf numFmtId="0" fontId="19" fillId="2" borderId="0" xfId="35" applyFont="1" applyFill="1"/>
    <xf numFmtId="49" fontId="36" fillId="2" borderId="0" xfId="35" applyNumberFormat="1" applyFont="1" applyFill="1"/>
    <xf numFmtId="0" fontId="36" fillId="2" borderId="0" xfId="35" applyFont="1" applyFill="1" applyAlignment="1">
      <alignment horizontal="center"/>
    </xf>
    <xf numFmtId="37" fontId="35" fillId="2" borderId="0" xfId="35" applyNumberFormat="1" applyFont="1" applyFill="1"/>
    <xf numFmtId="179" fontId="35" fillId="2" borderId="0" xfId="35" applyNumberFormat="1" applyFont="1" applyFill="1"/>
    <xf numFmtId="0" fontId="25" fillId="0" borderId="0" xfId="35" applyFont="1" applyAlignment="1">
      <alignment horizontal="fill" vertical="center" wrapText="1"/>
    </xf>
    <xf numFmtId="0" fontId="25" fillId="0" borderId="0" xfId="35" applyFont="1" applyAlignment="1">
      <alignment vertical="center" wrapText="1"/>
    </xf>
    <xf numFmtId="0" fontId="19" fillId="0" borderId="0" xfId="35" applyFont="1" applyAlignment="1">
      <alignment vertical="center" wrapText="1"/>
    </xf>
    <xf numFmtId="0" fontId="19" fillId="4" borderId="7" xfId="35" applyFont="1" applyFill="1" applyBorder="1" applyAlignment="1">
      <alignment horizontal="center" vertical="center" wrapText="1"/>
    </xf>
    <xf numFmtId="0" fontId="19" fillId="4" borderId="7" xfId="35" applyFont="1" applyFill="1" applyBorder="1" applyAlignment="1">
      <alignment vertical="center" wrapText="1"/>
    </xf>
    <xf numFmtId="0" fontId="19" fillId="4" borderId="7" xfId="35" quotePrefix="1" applyFont="1" applyFill="1" applyBorder="1" applyAlignment="1">
      <alignment horizontal="center" vertical="center" wrapText="1"/>
    </xf>
    <xf numFmtId="0" fontId="19" fillId="0" borderId="7" xfId="35" applyFont="1" applyBorder="1" applyAlignment="1">
      <alignment vertical="center" wrapText="1"/>
    </xf>
    <xf numFmtId="0" fontId="19" fillId="0" borderId="0" xfId="35" quotePrefix="1" applyFont="1" applyAlignment="1">
      <alignment horizontal="center" vertical="center" wrapText="1"/>
    </xf>
    <xf numFmtId="49" fontId="35" fillId="2" borderId="0" xfId="22" applyNumberFormat="1" applyFont="1" applyFill="1"/>
    <xf numFmtId="49" fontId="19" fillId="2" borderId="0" xfId="22" applyNumberFormat="1" applyFont="1" applyFill="1"/>
    <xf numFmtId="0" fontId="20" fillId="0" borderId="0" xfId="22" applyFont="1" applyAlignment="1">
      <alignment horizontal="center" vertical="center" wrapText="1"/>
    </xf>
    <xf numFmtId="3" fontId="19" fillId="0" borderId="0" xfId="22" applyNumberFormat="1" applyFont="1" applyAlignment="1">
      <alignment vertical="center" wrapText="1"/>
    </xf>
    <xf numFmtId="2" fontId="19" fillId="0" borderId="0" xfId="22" applyNumberFormat="1" applyFont="1" applyAlignment="1">
      <alignment vertical="center" wrapText="1"/>
    </xf>
    <xf numFmtId="3" fontId="43" fillId="0" borderId="0" xfId="22" applyNumberFormat="1" applyFont="1" applyAlignment="1">
      <alignment vertical="center" wrapText="1"/>
    </xf>
    <xf numFmtId="2" fontId="20" fillId="0" borderId="0" xfId="22" applyNumberFormat="1" applyFont="1" applyAlignment="1">
      <alignment vertical="center" wrapText="1"/>
    </xf>
    <xf numFmtId="3" fontId="20" fillId="0" borderId="0" xfId="22" applyNumberFormat="1" applyFont="1" applyAlignment="1">
      <alignment vertical="center" wrapText="1"/>
    </xf>
    <xf numFmtId="0" fontId="20" fillId="4" borderId="7" xfId="22" applyFont="1" applyFill="1" applyBorder="1" applyAlignment="1">
      <alignment vertical="center" wrapText="1"/>
    </xf>
    <xf numFmtId="3" fontId="44" fillId="0" borderId="0" xfId="22" applyNumberFormat="1" applyFont="1" applyAlignment="1">
      <alignment vertical="center" wrapText="1"/>
    </xf>
    <xf numFmtId="2" fontId="44" fillId="0" borderId="0" xfId="22" applyNumberFormat="1" applyFont="1" applyAlignment="1">
      <alignment vertical="center" wrapText="1"/>
    </xf>
    <xf numFmtId="3" fontId="20" fillId="0" borderId="7" xfId="30" applyNumberFormat="1" applyFont="1" applyBorder="1" applyAlignment="1">
      <alignment horizontal="right" vertical="center" wrapText="1"/>
    </xf>
    <xf numFmtId="3" fontId="19" fillId="0" borderId="7" xfId="30" applyNumberFormat="1" applyFont="1" applyBorder="1" applyAlignment="1">
      <alignment horizontal="right" vertical="center" wrapText="1"/>
    </xf>
    <xf numFmtId="0" fontId="44" fillId="0" borderId="0" xfId="22" applyFont="1" applyAlignment="1">
      <alignment vertical="center" wrapText="1"/>
    </xf>
    <xf numFmtId="2" fontId="43" fillId="0" borderId="0" xfId="22" applyNumberFormat="1" applyFont="1" applyAlignment="1">
      <alignment vertical="center" wrapText="1"/>
    </xf>
    <xf numFmtId="3" fontId="20" fillId="0" borderId="7" xfId="22" applyNumberFormat="1" applyFont="1" applyBorder="1" applyAlignment="1">
      <alignment horizontal="center" vertical="center" wrapText="1"/>
    </xf>
    <xf numFmtId="0" fontId="20" fillId="0" borderId="0" xfId="22" applyFont="1" applyAlignment="1">
      <alignment horizontal="left" vertical="center" wrapText="1"/>
    </xf>
    <xf numFmtId="0" fontId="20" fillId="4" borderId="0" xfId="22" applyFont="1" applyFill="1" applyAlignment="1">
      <alignment horizontal="left" vertical="center" wrapText="1"/>
    </xf>
    <xf numFmtId="3" fontId="43" fillId="2" borderId="0" xfId="22" applyNumberFormat="1" applyFont="1" applyFill="1"/>
    <xf numFmtId="2" fontId="43" fillId="2" borderId="0" xfId="22" applyNumberFormat="1" applyFont="1" applyFill="1"/>
    <xf numFmtId="37" fontId="32" fillId="0" borderId="0" xfId="36" applyFont="1"/>
    <xf numFmtId="37" fontId="23" fillId="0" borderId="0" xfId="36" applyFont="1"/>
    <xf numFmtId="37" fontId="35" fillId="0" borderId="0" xfId="36" applyFont="1"/>
    <xf numFmtId="37" fontId="19" fillId="0" borderId="0" xfId="36" applyFont="1"/>
    <xf numFmtId="49" fontId="36" fillId="0" borderId="0" xfId="36" applyNumberFormat="1" applyFont="1"/>
    <xf numFmtId="49" fontId="19" fillId="0" borderId="0" xfId="36" applyNumberFormat="1" applyFont="1"/>
    <xf numFmtId="37" fontId="25" fillId="0" borderId="0" xfId="36" applyFont="1" applyAlignment="1">
      <alignment horizontal="fill" vertical="center" wrapText="1"/>
    </xf>
    <xf numFmtId="37" fontId="19" fillId="0" borderId="0" xfId="36" applyFont="1" applyAlignment="1">
      <alignment vertical="center" wrapText="1"/>
    </xf>
    <xf numFmtId="37" fontId="19" fillId="4" borderId="0" xfId="36" applyFont="1" applyFill="1" applyAlignment="1">
      <alignment vertical="center" wrapText="1"/>
    </xf>
    <xf numFmtId="37" fontId="19" fillId="4" borderId="7" xfId="36" applyFont="1" applyFill="1" applyBorder="1" applyAlignment="1">
      <alignment horizontal="center" vertical="center" wrapText="1"/>
    </xf>
    <xf numFmtId="37" fontId="19" fillId="4" borderId="7" xfId="36" applyFont="1" applyFill="1" applyBorder="1" applyAlignment="1">
      <alignment vertical="center" wrapText="1"/>
    </xf>
    <xf numFmtId="37" fontId="19" fillId="4" borderId="0" xfId="36" applyFont="1" applyFill="1" applyAlignment="1">
      <alignment horizontal="center" vertical="center" wrapText="1"/>
    </xf>
    <xf numFmtId="0" fontId="19" fillId="0" borderId="0" xfId="36" quotePrefix="1" applyNumberFormat="1" applyFont="1" applyAlignment="1">
      <alignment horizontal="center" vertical="center" wrapText="1"/>
    </xf>
    <xf numFmtId="37" fontId="19" fillId="0" borderId="7" xfId="36" applyFont="1" applyBorder="1" applyAlignment="1">
      <alignment horizontal="center" vertical="center" wrapText="1"/>
    </xf>
    <xf numFmtId="164" fontId="19" fillId="0" borderId="7" xfId="36" applyNumberFormat="1" applyFont="1" applyBorder="1" applyAlignment="1">
      <alignment horizontal="center" vertical="center" wrapText="1"/>
    </xf>
    <xf numFmtId="164" fontId="19" fillId="0" borderId="7" xfId="22" applyNumberFormat="1" applyFont="1" applyBorder="1" applyAlignment="1">
      <alignment horizontal="center" vertical="center" wrapText="1"/>
    </xf>
    <xf numFmtId="164" fontId="45" fillId="0" borderId="7" xfId="22" applyNumberFormat="1" applyFont="1" applyBorder="1" applyAlignment="1">
      <alignment horizontal="center" vertical="center" wrapText="1"/>
    </xf>
    <xf numFmtId="3" fontId="19" fillId="0" borderId="0" xfId="36" applyNumberFormat="1" applyFont="1" applyAlignment="1">
      <alignment vertical="center" wrapText="1"/>
    </xf>
    <xf numFmtId="164" fontId="20" fillId="2" borderId="0" xfId="22" applyNumberFormat="1" applyFont="1" applyFill="1" applyAlignment="1">
      <alignment horizontal="right"/>
    </xf>
    <xf numFmtId="37" fontId="19" fillId="0" borderId="0" xfId="36" applyFont="1" applyAlignment="1">
      <alignment horizontal="fill"/>
    </xf>
    <xf numFmtId="37" fontId="19" fillId="0" borderId="0" xfId="36" applyFont="1" applyAlignment="1">
      <alignment horizontal="center"/>
    </xf>
    <xf numFmtId="0" fontId="18" fillId="2" borderId="0" xfId="29" applyFont="1" applyFill="1" applyAlignment="1">
      <alignment wrapText="1"/>
    </xf>
    <xf numFmtId="0" fontId="24" fillId="0" borderId="7" xfId="22" applyFont="1" applyBorder="1" applyAlignment="1">
      <alignment vertical="center" wrapText="1"/>
    </xf>
    <xf numFmtId="0" fontId="19" fillId="0" borderId="0" xfId="22" applyFont="1" applyAlignment="1">
      <alignment horizontal="left" vertical="center" wrapText="1"/>
    </xf>
    <xf numFmtId="0" fontId="32" fillId="2" borderId="0" xfId="29" applyFont="1" applyFill="1"/>
    <xf numFmtId="0" fontId="35" fillId="2" borderId="0" xfId="26" applyFont="1" applyFill="1"/>
    <xf numFmtId="37" fontId="23" fillId="2" borderId="0" xfId="37" applyFont="1" applyFill="1"/>
    <xf numFmtId="37" fontId="35" fillId="2" borderId="0" xfId="37" applyFont="1" applyFill="1"/>
    <xf numFmtId="37" fontId="19" fillId="2" borderId="0" xfId="37" applyFont="1" applyFill="1"/>
    <xf numFmtId="37" fontId="25" fillId="2" borderId="0" xfId="37" applyFont="1" applyFill="1"/>
    <xf numFmtId="37" fontId="25" fillId="0" borderId="7" xfId="37" applyFont="1" applyBorder="1" applyAlignment="1">
      <alignment vertical="center" wrapText="1"/>
    </xf>
    <xf numFmtId="37" fontId="25" fillId="0" borderId="0" xfId="37" applyFont="1" applyAlignment="1">
      <alignment vertical="center" wrapText="1"/>
    </xf>
    <xf numFmtId="37" fontId="19" fillId="4" borderId="7" xfId="37" applyFont="1" applyFill="1" applyBorder="1" applyAlignment="1">
      <alignment horizontal="center" vertical="center" wrapText="1"/>
    </xf>
    <xf numFmtId="0" fontId="19" fillId="0" borderId="0" xfId="37" quotePrefix="1" applyNumberFormat="1" applyFont="1" applyAlignment="1">
      <alignment horizontal="center" vertical="center" wrapText="1"/>
    </xf>
    <xf numFmtId="37" fontId="19" fillId="0" borderId="0" xfId="37" applyFont="1" applyAlignment="1">
      <alignment vertical="center" wrapText="1"/>
    </xf>
    <xf numFmtId="37" fontId="19" fillId="0" borderId="7" xfId="37" applyFont="1" applyBorder="1" applyAlignment="1">
      <alignment horizontal="fill" vertical="center" wrapText="1"/>
    </xf>
    <xf numFmtId="37" fontId="19" fillId="0" borderId="0" xfId="37" applyFont="1" applyAlignment="1">
      <alignment horizontal="fill" vertical="center" wrapText="1"/>
    </xf>
    <xf numFmtId="37" fontId="19" fillId="0" borderId="7" xfId="38" applyFont="1" applyBorder="1" applyAlignment="1">
      <alignment horizontal="right" vertical="center" wrapText="1"/>
    </xf>
    <xf numFmtId="37" fontId="19" fillId="2" borderId="8" xfId="37" applyFont="1" applyFill="1" applyBorder="1"/>
    <xf numFmtId="0" fontId="32" fillId="2" borderId="0" xfId="26" applyFont="1" applyFill="1"/>
    <xf numFmtId="0" fontId="23" fillId="2" borderId="0" xfId="26" applyFont="1" applyFill="1"/>
    <xf numFmtId="0" fontId="25" fillId="2" borderId="0" xfId="26" applyFont="1" applyFill="1"/>
    <xf numFmtId="0" fontId="19" fillId="4" borderId="0" xfId="26" applyFont="1" applyFill="1" applyAlignment="1">
      <alignment vertical="center" wrapText="1"/>
    </xf>
    <xf numFmtId="0" fontId="19" fillId="4" borderId="0" xfId="26" applyFont="1" applyFill="1" applyAlignment="1">
      <alignment horizontal="center" vertical="center" wrapText="1"/>
    </xf>
    <xf numFmtId="0" fontId="19" fillId="0" borderId="0" xfId="26" applyFont="1" applyAlignment="1">
      <alignment horizontal="left" vertical="center" wrapText="1"/>
    </xf>
    <xf numFmtId="37" fontId="19" fillId="2" borderId="0" xfId="39" applyFont="1" applyFill="1"/>
    <xf numFmtId="0" fontId="25" fillId="0" borderId="0" xfId="26" applyFont="1" applyAlignment="1">
      <alignment vertical="center" wrapText="1"/>
    </xf>
    <xf numFmtId="0" fontId="20" fillId="0" borderId="0" xfId="26" applyFont="1" applyAlignment="1">
      <alignment vertical="center" wrapText="1"/>
    </xf>
    <xf numFmtId="0" fontId="20" fillId="2" borderId="0" xfId="26" applyFont="1" applyFill="1"/>
    <xf numFmtId="0" fontId="20" fillId="4" borderId="0" xfId="26" applyFont="1" applyFill="1" applyAlignment="1">
      <alignment vertical="center" wrapText="1"/>
    </xf>
    <xf numFmtId="37" fontId="33" fillId="2" borderId="0" xfId="30" applyFont="1" applyFill="1" applyAlignment="1">
      <alignment horizontal="center"/>
    </xf>
    <xf numFmtId="37" fontId="32" fillId="2" borderId="0" xfId="40" applyFont="1" applyFill="1"/>
    <xf numFmtId="37" fontId="23" fillId="2" borderId="0" xfId="40" applyFont="1" applyFill="1"/>
    <xf numFmtId="37" fontId="35" fillId="2" borderId="0" xfId="40" applyFont="1" applyFill="1"/>
    <xf numFmtId="37" fontId="19" fillId="2" borderId="0" xfId="40" applyFont="1" applyFill="1"/>
    <xf numFmtId="37" fontId="37" fillId="2" borderId="0" xfId="40" applyFont="1" applyFill="1"/>
    <xf numFmtId="37" fontId="25" fillId="2" borderId="0" xfId="40" applyFont="1" applyFill="1"/>
    <xf numFmtId="37" fontId="25" fillId="0" borderId="7" xfId="40" applyFont="1" applyBorder="1" applyAlignment="1">
      <alignment vertical="center" wrapText="1"/>
    </xf>
    <xf numFmtId="37" fontId="25" fillId="0" borderId="0" xfId="40" applyFont="1" applyAlignment="1">
      <alignment vertical="center" wrapText="1"/>
    </xf>
    <xf numFmtId="37" fontId="19" fillId="4" borderId="0" xfId="40" applyFont="1" applyFill="1" applyAlignment="1">
      <alignment vertical="center" wrapText="1"/>
    </xf>
    <xf numFmtId="37" fontId="19" fillId="0" borderId="0" xfId="40" applyFont="1" applyAlignment="1">
      <alignment vertical="center" wrapText="1"/>
    </xf>
    <xf numFmtId="37" fontId="19" fillId="4" borderId="0" xfId="40" applyFont="1" applyFill="1" applyAlignment="1">
      <alignment horizontal="center" vertical="center" wrapText="1"/>
    </xf>
    <xf numFmtId="37" fontId="19" fillId="4" borderId="7" xfId="40" applyFont="1" applyFill="1" applyBorder="1" applyAlignment="1">
      <alignment horizontal="center" vertical="center" wrapText="1"/>
    </xf>
    <xf numFmtId="37" fontId="19" fillId="0" borderId="7" xfId="40" applyFont="1" applyBorder="1" applyAlignment="1">
      <alignment vertical="center" wrapText="1"/>
    </xf>
    <xf numFmtId="179" fontId="19" fillId="0" borderId="0" xfId="40" applyNumberFormat="1" applyFont="1" applyAlignment="1">
      <alignment vertical="center" wrapText="1"/>
    </xf>
    <xf numFmtId="179" fontId="19" fillId="2" borderId="0" xfId="40" applyNumberFormat="1" applyFont="1" applyFill="1"/>
    <xf numFmtId="164" fontId="19" fillId="0" borderId="7" xfId="26" applyNumberFormat="1" applyFont="1" applyBorder="1" applyAlignment="1">
      <alignment horizontal="right" vertical="center" wrapText="1"/>
    </xf>
    <xf numFmtId="37" fontId="23" fillId="0" borderId="0" xfId="41" applyFont="1"/>
    <xf numFmtId="37" fontId="35" fillId="0" borderId="0" xfId="41" applyFont="1"/>
    <xf numFmtId="37" fontId="19" fillId="0" borderId="0" xfId="41" applyFont="1"/>
    <xf numFmtId="37" fontId="25" fillId="0" borderId="0" xfId="41" applyFont="1"/>
    <xf numFmtId="37" fontId="25" fillId="0" borderId="7" xfId="41" applyFont="1" applyBorder="1" applyAlignment="1">
      <alignment vertical="center" wrapText="1"/>
    </xf>
    <xf numFmtId="37" fontId="25" fillId="0" borderId="0" xfId="41" applyFont="1" applyAlignment="1">
      <alignment vertical="center" wrapText="1"/>
    </xf>
    <xf numFmtId="37" fontId="19" fillId="4" borderId="0" xfId="41" applyFont="1" applyFill="1" applyAlignment="1">
      <alignment horizontal="center" vertical="center" wrapText="1"/>
    </xf>
    <xf numFmtId="37" fontId="19" fillId="4" borderId="7" xfId="41" applyFont="1" applyFill="1" applyBorder="1" applyAlignment="1">
      <alignment horizontal="center" vertical="center" wrapText="1"/>
    </xf>
    <xf numFmtId="37" fontId="19" fillId="0" borderId="7" xfId="41" applyFont="1" applyBorder="1" applyAlignment="1">
      <alignment horizontal="center" vertical="center" wrapText="1"/>
    </xf>
    <xf numFmtId="179" fontId="19" fillId="0" borderId="7" xfId="41" applyNumberFormat="1" applyFont="1" applyBorder="1" applyAlignment="1">
      <alignment horizontal="center" vertical="center" wrapText="1"/>
    </xf>
    <xf numFmtId="0" fontId="36" fillId="2" borderId="0" xfId="26" applyFont="1" applyFill="1"/>
    <xf numFmtId="0" fontId="20" fillId="4" borderId="7" xfId="26" applyFont="1" applyFill="1" applyBorder="1" applyAlignment="1">
      <alignment vertical="center" wrapText="1"/>
    </xf>
    <xf numFmtId="164" fontId="19" fillId="0" borderId="0" xfId="26" applyNumberFormat="1" applyFont="1" applyAlignment="1">
      <alignment horizontal="right" vertical="center" wrapText="1"/>
    </xf>
    <xf numFmtId="0" fontId="19" fillId="2" borderId="0" xfId="26" applyFont="1" applyFill="1" applyAlignment="1">
      <alignment horizontal="right"/>
    </xf>
    <xf numFmtId="0" fontId="37" fillId="2" borderId="0" xfId="26" applyFont="1" applyFill="1"/>
    <xf numFmtId="0" fontId="24" fillId="0" borderId="0" xfId="26" applyFont="1" applyAlignment="1">
      <alignment vertical="center" wrapText="1"/>
    </xf>
    <xf numFmtId="168" fontId="19" fillId="0" borderId="6" xfId="26" applyNumberFormat="1" applyFont="1" applyBorder="1" applyAlignment="1">
      <alignment horizontal="right" vertical="center" wrapText="1"/>
    </xf>
    <xf numFmtId="37" fontId="32" fillId="2" borderId="0" xfId="42" applyFont="1" applyFill="1"/>
    <xf numFmtId="37" fontId="23" fillId="2" borderId="0" xfId="42" applyFont="1" applyFill="1"/>
    <xf numFmtId="37" fontId="35" fillId="2" borderId="0" xfId="42" applyFont="1" applyFill="1"/>
    <xf numFmtId="37" fontId="19" fillId="2" borderId="0" xfId="42" applyFont="1" applyFill="1"/>
    <xf numFmtId="49" fontId="36" fillId="2" borderId="0" xfId="42" applyNumberFormat="1" applyFont="1" applyFill="1" applyAlignment="1">
      <alignment vertical="center"/>
    </xf>
    <xf numFmtId="37" fontId="25" fillId="2" borderId="0" xfId="42" applyFont="1" applyFill="1" applyAlignment="1">
      <alignment vertical="center"/>
    </xf>
    <xf numFmtId="37" fontId="19" fillId="0" borderId="7" xfId="42" applyFont="1" applyBorder="1" applyAlignment="1">
      <alignment horizontal="fill" vertical="center" wrapText="1"/>
    </xf>
    <xf numFmtId="37" fontId="19" fillId="0" borderId="0" xfId="42" applyFont="1" applyAlignment="1">
      <alignment horizontal="fill" vertical="center" wrapText="1"/>
    </xf>
    <xf numFmtId="37" fontId="19" fillId="0" borderId="0" xfId="42" applyFont="1" applyAlignment="1">
      <alignment vertical="center" wrapText="1"/>
    </xf>
    <xf numFmtId="37" fontId="19" fillId="4" borderId="7" xfId="42" applyFont="1" applyFill="1" applyBorder="1" applyAlignment="1">
      <alignment horizontal="center" vertical="center" wrapText="1"/>
    </xf>
    <xf numFmtId="0" fontId="33" fillId="2" borderId="0" xfId="26" applyFont="1" applyFill="1" applyAlignment="1">
      <alignment horizontal="center"/>
    </xf>
    <xf numFmtId="0" fontId="46" fillId="0" borderId="0" xfId="44" applyFont="1"/>
    <xf numFmtId="0" fontId="1" fillId="0" borderId="0" xfId="44"/>
    <xf numFmtId="0" fontId="28" fillId="0" borderId="0" xfId="44" applyFont="1" applyAlignment="1">
      <alignment vertical="center" wrapText="1"/>
    </xf>
    <xf numFmtId="0" fontId="20" fillId="4" borderId="7" xfId="26" applyFont="1" applyFill="1" applyBorder="1" applyAlignment="1">
      <alignment horizontal="left" vertical="center" wrapText="1"/>
    </xf>
    <xf numFmtId="0" fontId="28" fillId="0" borderId="7" xfId="44" applyFont="1" applyBorder="1" applyAlignment="1">
      <alignment vertical="center" wrapText="1"/>
    </xf>
    <xf numFmtId="37" fontId="35" fillId="0" borderId="0" xfId="24" applyFont="1"/>
    <xf numFmtId="37" fontId="36" fillId="0" borderId="0" xfId="24" applyFont="1"/>
    <xf numFmtId="37" fontId="19" fillId="0" borderId="0" xfId="24" applyFont="1" applyAlignment="1">
      <alignment horizontal="fill" vertical="center" wrapText="1"/>
    </xf>
    <xf numFmtId="37" fontId="19" fillId="0" borderId="0" xfId="24" applyFont="1" applyAlignment="1">
      <alignment vertical="center" wrapText="1"/>
    </xf>
    <xf numFmtId="37" fontId="19" fillId="4" borderId="7" xfId="24" applyFont="1" applyFill="1" applyBorder="1" applyAlignment="1">
      <alignment vertical="center" wrapText="1"/>
    </xf>
    <xf numFmtId="37" fontId="19" fillId="0" borderId="0" xfId="24" applyFont="1"/>
    <xf numFmtId="0" fontId="35" fillId="2" borderId="0" xfId="26" applyFont="1" applyFill="1" applyAlignment="1">
      <alignment horizontal="centerContinuous"/>
    </xf>
    <xf numFmtId="0" fontId="19" fillId="2" borderId="0" xfId="26" applyFont="1" applyFill="1" applyAlignment="1">
      <alignment vertical="center"/>
    </xf>
    <xf numFmtId="180" fontId="19" fillId="0" borderId="0" xfId="26" applyNumberFormat="1" applyFont="1" applyAlignment="1">
      <alignment vertical="center" wrapText="1"/>
    </xf>
    <xf numFmtId="3" fontId="19" fillId="2" borderId="0" xfId="26" applyNumberFormat="1" applyFont="1" applyFill="1"/>
    <xf numFmtId="0" fontId="10" fillId="2" borderId="0" xfId="22" applyFill="1"/>
    <xf numFmtId="0" fontId="48" fillId="2" borderId="0" xfId="22" applyFont="1" applyFill="1" applyAlignment="1">
      <alignment horizontal="center"/>
    </xf>
    <xf numFmtId="0" fontId="10" fillId="2" borderId="0" xfId="22" applyFill="1" applyAlignment="1">
      <alignment vertical="center"/>
    </xf>
    <xf numFmtId="0" fontId="49" fillId="2" borderId="2" xfId="22" applyFont="1" applyFill="1" applyBorder="1"/>
    <xf numFmtId="0" fontId="50" fillId="2" borderId="2" xfId="22" applyFont="1" applyFill="1" applyBorder="1"/>
    <xf numFmtId="0" fontId="51" fillId="2" borderId="0" xfId="31" applyFont="1" applyFill="1"/>
    <xf numFmtId="37" fontId="10" fillId="2" borderId="0" xfId="30" applyFont="1" applyFill="1" applyAlignment="1">
      <alignment horizontal="right"/>
    </xf>
    <xf numFmtId="37" fontId="51" fillId="2" borderId="0" xfId="30" quotePrefix="1" applyFont="1" applyFill="1"/>
    <xf numFmtId="0" fontId="48" fillId="2" borderId="0" xfId="22" applyFont="1" applyFill="1"/>
    <xf numFmtId="0" fontId="19" fillId="3" borderId="0" xfId="26" applyFont="1" applyFill="1" applyAlignment="1">
      <alignment vertical="center" wrapText="1"/>
    </xf>
    <xf numFmtId="0" fontId="19" fillId="0" borderId="0" xfId="37" quotePrefix="1" applyNumberFormat="1" applyFont="1" applyAlignment="1">
      <alignment horizontal="right" vertical="center" wrapText="1"/>
    </xf>
    <xf numFmtId="37" fontId="19" fillId="0" borderId="7" xfId="37" applyFont="1" applyBorder="1" applyAlignment="1">
      <alignment horizontal="right" vertical="center" wrapText="1"/>
    </xf>
    <xf numFmtId="0" fontId="10" fillId="2" borderId="0" xfId="0" applyFont="1" applyFill="1"/>
    <xf numFmtId="0" fontId="10" fillId="3" borderId="0" xfId="0" applyFont="1" applyFill="1"/>
    <xf numFmtId="0" fontId="52" fillId="2" borderId="0" xfId="0" applyFont="1" applyFill="1"/>
    <xf numFmtId="0" fontId="50" fillId="2" borderId="0" xfId="0" applyFont="1" applyFill="1"/>
    <xf numFmtId="0" fontId="49" fillId="2" borderId="2" xfId="0" applyFont="1" applyFill="1" applyBorder="1" applyAlignment="1">
      <alignment horizontal="center"/>
    </xf>
    <xf numFmtId="0" fontId="50" fillId="2" borderId="2" xfId="0" applyFont="1" applyFill="1" applyBorder="1"/>
    <xf numFmtId="0" fontId="48" fillId="2" borderId="0" xfId="0" applyFont="1" applyFill="1"/>
    <xf numFmtId="0" fontId="10" fillId="2" borderId="21" xfId="0" applyFont="1" applyFill="1" applyBorder="1"/>
    <xf numFmtId="0" fontId="10" fillId="2" borderId="10" xfId="0" applyFont="1" applyFill="1" applyBorder="1"/>
    <xf numFmtId="0" fontId="10" fillId="2" borderId="11" xfId="0" applyFont="1" applyFill="1" applyBorder="1"/>
    <xf numFmtId="0" fontId="49" fillId="2" borderId="2" xfId="0" applyFont="1" applyFill="1" applyBorder="1"/>
    <xf numFmtId="37" fontId="19" fillId="0" borderId="0" xfId="41" applyFont="1" applyAlignment="1">
      <alignment horizontal="center"/>
    </xf>
    <xf numFmtId="170" fontId="19" fillId="0" borderId="0" xfId="41" applyNumberFormat="1" applyFont="1" applyAlignment="1">
      <alignment horizontal="center"/>
    </xf>
    <xf numFmtId="0" fontId="10" fillId="2" borderId="2" xfId="0" applyFont="1" applyFill="1" applyBorder="1"/>
    <xf numFmtId="168" fontId="48" fillId="4" borderId="0" xfId="0" applyNumberFormat="1" applyFont="1" applyFill="1" applyAlignment="1">
      <alignment horizontal="right"/>
    </xf>
    <xf numFmtId="164" fontId="48" fillId="4" borderId="0" xfId="0" applyNumberFormat="1" applyFont="1" applyFill="1" applyAlignment="1">
      <alignment horizontal="right"/>
    </xf>
    <xf numFmtId="37" fontId="52" fillId="2" borderId="0" xfId="43" applyFont="1" applyFill="1"/>
    <xf numFmtId="37" fontId="10" fillId="2" borderId="0" xfId="43" applyFont="1" applyFill="1"/>
    <xf numFmtId="37" fontId="49" fillId="2" borderId="0" xfId="43" applyFont="1" applyFill="1"/>
    <xf numFmtId="37" fontId="50" fillId="2" borderId="0" xfId="43" applyFont="1" applyFill="1"/>
    <xf numFmtId="37" fontId="10" fillId="2" borderId="2" xfId="43" applyFont="1" applyFill="1" applyBorder="1" applyAlignment="1">
      <alignment horizontal="fill"/>
    </xf>
    <xf numFmtId="0" fontId="52" fillId="2" borderId="0" xfId="3" applyFont="1" applyFill="1"/>
    <xf numFmtId="0" fontId="10" fillId="2" borderId="0" xfId="3" applyFill="1" applyAlignment="1">
      <alignment horizontal="center"/>
    </xf>
    <xf numFmtId="0" fontId="10" fillId="2" borderId="0" xfId="3" applyFill="1"/>
    <xf numFmtId="0" fontId="50" fillId="2" borderId="0" xfId="3" applyFont="1" applyFill="1"/>
    <xf numFmtId="0" fontId="48" fillId="2" borderId="2" xfId="3" applyFont="1" applyFill="1" applyBorder="1"/>
    <xf numFmtId="0" fontId="10" fillId="2" borderId="2" xfId="3" applyFill="1" applyBorder="1"/>
    <xf numFmtId="0" fontId="10" fillId="2" borderId="2" xfId="3" applyFill="1" applyBorder="1" applyAlignment="1">
      <alignment horizontal="center"/>
    </xf>
    <xf numFmtId="0" fontId="48" fillId="2" borderId="0" xfId="3" applyFont="1" applyFill="1"/>
    <xf numFmtId="0" fontId="53" fillId="3" borderId="0" xfId="3" applyFont="1" applyFill="1"/>
    <xf numFmtId="0" fontId="10" fillId="2" borderId="10" xfId="3" applyFill="1" applyBorder="1"/>
    <xf numFmtId="0" fontId="10" fillId="2" borderId="10" xfId="3" applyFill="1" applyBorder="1" applyAlignment="1">
      <alignment horizontal="center"/>
    </xf>
    <xf numFmtId="0" fontId="10" fillId="2" borderId="11" xfId="3" applyFill="1" applyBorder="1" applyAlignment="1">
      <alignment horizontal="center"/>
    </xf>
    <xf numFmtId="37" fontId="10" fillId="2" borderId="0" xfId="24" applyFont="1" applyFill="1"/>
    <xf numFmtId="37" fontId="49" fillId="2" borderId="0" xfId="24" applyFont="1" applyFill="1"/>
    <xf numFmtId="0" fontId="54" fillId="2" borderId="0" xfId="0" applyFont="1" applyFill="1"/>
    <xf numFmtId="37" fontId="50" fillId="2" borderId="10" xfId="24" applyFont="1" applyFill="1" applyBorder="1" applyAlignment="1">
      <alignment horizontal="fill"/>
    </xf>
    <xf numFmtId="37" fontId="50" fillId="2" borderId="11" xfId="24" applyFont="1" applyFill="1" applyBorder="1" applyAlignment="1">
      <alignment horizontal="fill"/>
    </xf>
    <xf numFmtId="2" fontId="10" fillId="2" borderId="0" xfId="0" applyNumberFormat="1" applyFont="1" applyFill="1" applyAlignment="1">
      <alignment horizontal="right" indent="1"/>
    </xf>
    <xf numFmtId="164" fontId="10" fillId="2" borderId="0" xfId="0" applyNumberFormat="1" applyFont="1" applyFill="1"/>
    <xf numFmtId="180" fontId="10" fillId="2" borderId="0" xfId="0" applyNumberFormat="1" applyFont="1" applyFill="1"/>
    <xf numFmtId="1" fontId="19" fillId="0" borderId="25" xfId="26" applyNumberFormat="1" applyFont="1" applyBorder="1" applyAlignment="1">
      <alignment horizontal="center"/>
    </xf>
    <xf numFmtId="37" fontId="52" fillId="0" borderId="0" xfId="27" applyFont="1"/>
    <xf numFmtId="37" fontId="10" fillId="0" borderId="0" xfId="27"/>
    <xf numFmtId="37" fontId="49" fillId="0" borderId="0" xfId="27" applyFont="1" applyAlignment="1">
      <alignment vertical="center"/>
    </xf>
    <xf numFmtId="37" fontId="50" fillId="0" borderId="0" xfId="27" applyFont="1" applyAlignment="1">
      <alignment vertical="center"/>
    </xf>
    <xf numFmtId="37" fontId="50" fillId="0" borderId="0" xfId="27" applyFont="1"/>
    <xf numFmtId="37" fontId="0" fillId="4" borderId="13" xfId="27" applyFont="1" applyFill="1" applyBorder="1" applyAlignment="1">
      <alignment horizontal="center" vertical="center" wrapText="1"/>
    </xf>
    <xf numFmtId="37" fontId="0" fillId="4" borderId="9" xfId="27" applyFont="1" applyFill="1" applyBorder="1" applyAlignment="1">
      <alignment horizontal="center" vertical="center" wrapText="1"/>
    </xf>
    <xf numFmtId="37" fontId="10" fillId="4" borderId="13" xfId="27" applyFill="1" applyBorder="1" applyAlignment="1">
      <alignment horizontal="center" vertical="center"/>
    </xf>
    <xf numFmtId="37" fontId="0" fillId="0" borderId="0" xfId="27" applyFont="1"/>
    <xf numFmtId="0" fontId="10" fillId="4" borderId="9" xfId="3" quotePrefix="1" applyFill="1" applyBorder="1" applyAlignment="1">
      <alignment horizontal="center" vertical="center" wrapText="1"/>
    </xf>
    <xf numFmtId="0" fontId="10" fillId="2" borderId="0" xfId="3" applyFill="1" applyAlignment="1">
      <alignment vertical="center"/>
    </xf>
    <xf numFmtId="0" fontId="10" fillId="4" borderId="15" xfId="3" applyFill="1" applyBorder="1" applyAlignment="1">
      <alignment horizontal="center" vertical="center"/>
    </xf>
    <xf numFmtId="0" fontId="10" fillId="4" borderId="16" xfId="3" applyFill="1" applyBorder="1" applyAlignment="1">
      <alignment horizontal="center" vertical="center" wrapText="1"/>
    </xf>
    <xf numFmtId="0" fontId="12" fillId="2" borderId="0" xfId="3" applyFont="1" applyFill="1"/>
    <xf numFmtId="0" fontId="10" fillId="2" borderId="0" xfId="3" applyFill="1" applyAlignment="1">
      <alignment horizontal="right" vertical="center"/>
    </xf>
    <xf numFmtId="3" fontId="10" fillId="2" borderId="0" xfId="3" applyNumberFormat="1" applyFill="1" applyAlignment="1">
      <alignment horizontal="right" vertical="center"/>
    </xf>
    <xf numFmtId="3" fontId="10" fillId="2" borderId="0" xfId="3" applyNumberFormat="1" applyFill="1" applyAlignment="1">
      <alignment horizontal="left"/>
    </xf>
    <xf numFmtId="0" fontId="10" fillId="2" borderId="0" xfId="3" applyFill="1" applyAlignment="1">
      <alignment horizontal="left"/>
    </xf>
    <xf numFmtId="164" fontId="19" fillId="0" borderId="25" xfId="3" applyNumberFormat="1" applyFont="1" applyFill="1" applyBorder="1" applyAlignment="1">
      <alignment horizontal="center" vertical="center" wrapText="1"/>
    </xf>
    <xf numFmtId="0" fontId="19" fillId="3" borderId="0" xfId="3" applyFont="1" applyFill="1"/>
    <xf numFmtId="0" fontId="20" fillId="3" borderId="0" xfId="3" applyFont="1" applyFill="1"/>
    <xf numFmtId="0" fontId="20" fillId="3" borderId="17" xfId="3" applyFont="1" applyFill="1" applyBorder="1"/>
    <xf numFmtId="0" fontId="20" fillId="4" borderId="24" xfId="3" applyFont="1" applyFill="1" applyBorder="1"/>
    <xf numFmtId="176" fontId="20" fillId="4" borderId="19" xfId="3" quotePrefix="1" applyNumberFormat="1" applyFont="1" applyFill="1" applyBorder="1" applyAlignment="1">
      <alignment horizontal="right" vertical="center"/>
    </xf>
    <xf numFmtId="176" fontId="20" fillId="4" borderId="20" xfId="3" applyNumberFormat="1" applyFont="1" applyFill="1" applyBorder="1" applyAlignment="1">
      <alignment horizontal="right" vertical="center"/>
    </xf>
    <xf numFmtId="176" fontId="20" fillId="4" borderId="18" xfId="3" applyNumberFormat="1" applyFont="1" applyFill="1" applyBorder="1" applyAlignment="1">
      <alignment horizontal="right" vertical="center"/>
    </xf>
    <xf numFmtId="176" fontId="20" fillId="4" borderId="19" xfId="3" applyNumberFormat="1" applyFont="1" applyFill="1" applyBorder="1" applyAlignment="1">
      <alignment horizontal="right" vertical="center"/>
    </xf>
    <xf numFmtId="37" fontId="19" fillId="0" borderId="0" xfId="39" applyFont="1" applyFill="1"/>
    <xf numFmtId="0" fontId="10" fillId="0" borderId="0" xfId="0" applyFont="1" applyFill="1"/>
    <xf numFmtId="49" fontId="25" fillId="0" borderId="0" xfId="39" applyNumberFormat="1" applyFont="1" applyFill="1"/>
    <xf numFmtId="0" fontId="19" fillId="4" borderId="7" xfId="22" applyFont="1" applyFill="1" applyBorder="1" applyAlignment="1">
      <alignment horizontal="center" vertical="center" wrapText="1"/>
    </xf>
    <xf numFmtId="37" fontId="19" fillId="4" borderId="7" xfId="33" applyFont="1" applyFill="1" applyBorder="1" applyAlignment="1">
      <alignment horizontal="center" vertical="center" wrapText="1"/>
    </xf>
    <xf numFmtId="0" fontId="19" fillId="0" borderId="0" xfId="22" applyFont="1" applyAlignment="1">
      <alignment vertical="center" wrapText="1"/>
    </xf>
    <xf numFmtId="0" fontId="19" fillId="4" borderId="7" xfId="26" applyFont="1" applyFill="1" applyBorder="1" applyAlignment="1">
      <alignment horizontal="center" vertical="center" wrapText="1"/>
    </xf>
    <xf numFmtId="0" fontId="19" fillId="0" borderId="0" xfId="26" applyFont="1" applyAlignment="1">
      <alignment horizontal="left" vertical="center" wrapText="1"/>
    </xf>
    <xf numFmtId="0" fontId="19" fillId="4" borderId="7" xfId="3" applyFont="1" applyFill="1" applyBorder="1" applyAlignment="1">
      <alignment horizontal="center" vertical="center" wrapText="1"/>
    </xf>
    <xf numFmtId="37" fontId="19" fillId="4" borderId="7" xfId="27" applyFont="1" applyFill="1" applyBorder="1" applyAlignment="1">
      <alignment horizontal="center" vertical="center" wrapText="1"/>
    </xf>
    <xf numFmtId="37" fontId="19" fillId="4" borderId="0" xfId="27" applyFont="1" applyFill="1" applyBorder="1" applyAlignment="1">
      <alignment horizontal="center" vertical="center" wrapText="1"/>
    </xf>
    <xf numFmtId="178" fontId="20" fillId="0" borderId="7" xfId="26" applyNumberFormat="1" applyFont="1" applyBorder="1" applyAlignment="1">
      <alignment horizontal="center" vertical="center" wrapText="1"/>
    </xf>
    <xf numFmtId="0" fontId="19" fillId="4" borderId="0" xfId="22" applyFont="1" applyFill="1" applyBorder="1" applyAlignment="1">
      <alignment horizontal="center" vertical="center" wrapText="1"/>
    </xf>
    <xf numFmtId="0" fontId="49" fillId="2" borderId="2" xfId="0" applyFont="1" applyFill="1" applyBorder="1" applyAlignment="1"/>
    <xf numFmtId="37" fontId="19" fillId="0" borderId="0" xfId="30" applyFont="1" applyBorder="1" applyAlignment="1">
      <alignment horizontal="center" vertical="center" wrapText="1"/>
    </xf>
    <xf numFmtId="37" fontId="19" fillId="0" borderId="29" xfId="30" applyFont="1" applyBorder="1" applyAlignment="1">
      <alignment horizontal="center" vertical="center" wrapText="1"/>
    </xf>
    <xf numFmtId="37" fontId="20" fillId="0" borderId="0" xfId="30" applyFont="1" applyBorder="1" applyAlignment="1">
      <alignment horizontal="center" vertical="center" wrapText="1"/>
    </xf>
    <xf numFmtId="178" fontId="20" fillId="0" borderId="0" xfId="26" applyNumberFormat="1" applyFont="1" applyBorder="1" applyAlignment="1">
      <alignment horizontal="center" vertical="center" wrapText="1"/>
    </xf>
    <xf numFmtId="0" fontId="19" fillId="4" borderId="30" xfId="22" applyFont="1" applyFill="1" applyBorder="1" applyAlignment="1">
      <alignment horizontal="center" vertical="center" wrapText="1"/>
    </xf>
    <xf numFmtId="37" fontId="19" fillId="0" borderId="5" xfId="30" applyFont="1" applyBorder="1" applyAlignment="1">
      <alignment horizontal="center" vertical="center" wrapText="1"/>
    </xf>
    <xf numFmtId="0" fontId="19" fillId="4" borderId="29" xfId="22" applyFont="1" applyFill="1" applyBorder="1" applyAlignment="1">
      <alignment horizontal="center" vertical="center" wrapText="1"/>
    </xf>
    <xf numFmtId="37" fontId="20" fillId="0" borderId="29" xfId="30" applyFont="1" applyBorder="1" applyAlignment="1">
      <alignment horizontal="center" vertical="center" wrapText="1"/>
    </xf>
    <xf numFmtId="178" fontId="20" fillId="0" borderId="29" xfId="26" applyNumberFormat="1" applyFont="1" applyBorder="1" applyAlignment="1">
      <alignment horizontal="center" vertical="center" wrapText="1"/>
    </xf>
    <xf numFmtId="37" fontId="20" fillId="4" borderId="28" xfId="30" applyFont="1" applyFill="1" applyBorder="1" applyAlignment="1">
      <alignment horizontal="center" vertical="center" wrapText="1"/>
    </xf>
    <xf numFmtId="0" fontId="19" fillId="0" borderId="0" xfId="22" applyFont="1" applyAlignment="1">
      <alignment vertical="center"/>
    </xf>
    <xf numFmtId="0" fontId="10" fillId="4" borderId="0" xfId="0" applyFont="1" applyFill="1" applyBorder="1" applyAlignment="1">
      <alignment horizontal="center" vertical="center"/>
    </xf>
    <xf numFmtId="183" fontId="19" fillId="0" borderId="7" xfId="30" applyNumberFormat="1" applyFont="1" applyBorder="1" applyAlignment="1">
      <alignment horizontal="center" vertical="center" wrapText="1"/>
    </xf>
    <xf numFmtId="183" fontId="20" fillId="4" borderId="7" xfId="30" applyNumberFormat="1" applyFont="1" applyFill="1" applyBorder="1" applyAlignment="1">
      <alignment horizontal="center" vertical="center" wrapText="1"/>
    </xf>
    <xf numFmtId="0" fontId="19" fillId="3" borderId="0" xfId="22" applyFont="1" applyFill="1" applyAlignment="1">
      <alignment vertical="center" wrapText="1"/>
    </xf>
    <xf numFmtId="37" fontId="19" fillId="3" borderId="7" xfId="30" applyFont="1" applyFill="1" applyBorder="1" applyAlignment="1">
      <alignment horizontal="center" vertical="center" wrapText="1"/>
    </xf>
    <xf numFmtId="183" fontId="19" fillId="3" borderId="7" xfId="30" applyNumberFormat="1" applyFont="1" applyFill="1" applyBorder="1" applyAlignment="1">
      <alignment horizontal="center" vertical="center" wrapText="1"/>
    </xf>
    <xf numFmtId="0" fontId="20" fillId="3" borderId="0" xfId="22" applyFont="1" applyFill="1" applyAlignment="1">
      <alignment vertical="center" wrapText="1"/>
    </xf>
    <xf numFmtId="178" fontId="20" fillId="3" borderId="7" xfId="26" applyNumberFormat="1" applyFont="1" applyFill="1" applyBorder="1" applyAlignment="1">
      <alignment horizontal="center" vertical="center" wrapText="1"/>
    </xf>
    <xf numFmtId="183" fontId="20" fillId="3" borderId="7" xfId="26" applyNumberFormat="1" applyFont="1" applyFill="1" applyBorder="1" applyAlignment="1">
      <alignment horizontal="center" vertical="center" wrapText="1"/>
    </xf>
    <xf numFmtId="37" fontId="20" fillId="3" borderId="7" xfId="30" applyFont="1" applyFill="1" applyBorder="1" applyAlignment="1">
      <alignment horizontal="center" vertical="center" wrapText="1"/>
    </xf>
    <xf numFmtId="183" fontId="20" fillId="3" borderId="7" xfId="30" applyNumberFormat="1" applyFont="1" applyFill="1" applyBorder="1" applyAlignment="1">
      <alignment horizontal="center" vertical="center" wrapText="1"/>
    </xf>
    <xf numFmtId="0" fontId="19" fillId="4" borderId="31" xfId="22" applyFont="1" applyFill="1" applyBorder="1" applyAlignment="1">
      <alignment horizontal="center" vertical="center" wrapText="1"/>
    </xf>
    <xf numFmtId="183" fontId="19" fillId="3" borderId="31" xfId="30" applyNumberFormat="1" applyFont="1" applyFill="1" applyBorder="1" applyAlignment="1">
      <alignment horizontal="center" vertical="center" wrapText="1"/>
    </xf>
    <xf numFmtId="183" fontId="20" fillId="3" borderId="31" xfId="30" applyNumberFormat="1" applyFont="1" applyFill="1" applyBorder="1" applyAlignment="1">
      <alignment horizontal="center" vertical="center" wrapText="1"/>
    </xf>
    <xf numFmtId="183" fontId="20" fillId="3" borderId="31" xfId="26" applyNumberFormat="1" applyFont="1" applyFill="1" applyBorder="1" applyAlignment="1">
      <alignment horizontal="center" vertical="center" wrapText="1"/>
    </xf>
    <xf numFmtId="183" fontId="19" fillId="0" borderId="31" xfId="30" applyNumberFormat="1" applyFont="1" applyBorder="1" applyAlignment="1">
      <alignment horizontal="center" vertical="center" wrapText="1"/>
    </xf>
    <xf numFmtId="183" fontId="20" fillId="4" borderId="31" xfId="30" applyNumberFormat="1" applyFont="1" applyFill="1" applyBorder="1" applyAlignment="1">
      <alignment horizontal="center" vertical="center" wrapText="1"/>
    </xf>
    <xf numFmtId="183" fontId="19" fillId="3" borderId="28" xfId="30" applyNumberFormat="1" applyFont="1" applyFill="1" applyBorder="1" applyAlignment="1">
      <alignment horizontal="center" vertical="center" wrapText="1"/>
    </xf>
    <xf numFmtId="167" fontId="19" fillId="0" borderId="7" xfId="26" applyNumberFormat="1" applyFont="1" applyBorder="1" applyAlignment="1">
      <alignment horizontal="center" vertical="center" wrapText="1"/>
    </xf>
    <xf numFmtId="164" fontId="20" fillId="0" borderId="7" xfId="26" applyNumberFormat="1" applyFont="1" applyBorder="1" applyAlignment="1">
      <alignment horizontal="center" vertical="center" wrapText="1"/>
    </xf>
    <xf numFmtId="167" fontId="20" fillId="0" borderId="7" xfId="26" applyNumberFormat="1" applyFont="1" applyBorder="1" applyAlignment="1">
      <alignment horizontal="center" vertical="center" wrapText="1"/>
    </xf>
    <xf numFmtId="164" fontId="20" fillId="4" borderId="7" xfId="26" applyNumberFormat="1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vertical="center"/>
    </xf>
    <xf numFmtId="0" fontId="10" fillId="2" borderId="0" xfId="0" applyFont="1" applyFill="1" applyBorder="1"/>
    <xf numFmtId="0" fontId="19" fillId="4" borderId="0" xfId="26" applyFont="1" applyFill="1" applyBorder="1" applyAlignment="1">
      <alignment horizontal="center" vertical="center" wrapText="1"/>
    </xf>
    <xf numFmtId="167" fontId="19" fillId="3" borderId="7" xfId="26" applyNumberFormat="1" applyFont="1" applyFill="1" applyBorder="1" applyAlignment="1">
      <alignment horizontal="center" vertical="center" wrapText="1"/>
    </xf>
    <xf numFmtId="0" fontId="20" fillId="3" borderId="0" xfId="26" applyFont="1" applyFill="1" applyAlignment="1">
      <alignment vertical="center" wrapText="1"/>
    </xf>
    <xf numFmtId="164" fontId="20" fillId="3" borderId="7" xfId="26" applyNumberFormat="1" applyFont="1" applyFill="1" applyBorder="1" applyAlignment="1">
      <alignment horizontal="center" vertical="center" wrapText="1"/>
    </xf>
    <xf numFmtId="167" fontId="20" fillId="3" borderId="7" xfId="26" applyNumberFormat="1" applyFont="1" applyFill="1" applyBorder="1" applyAlignment="1">
      <alignment horizontal="center" vertical="center" wrapText="1"/>
    </xf>
    <xf numFmtId="0" fontId="19" fillId="4" borderId="31" xfId="26" applyFont="1" applyFill="1" applyBorder="1" applyAlignment="1">
      <alignment horizontal="center" vertical="center" wrapText="1"/>
    </xf>
    <xf numFmtId="167" fontId="19" fillId="3" borderId="31" xfId="26" applyNumberFormat="1" applyFont="1" applyFill="1" applyBorder="1" applyAlignment="1">
      <alignment horizontal="center" vertical="center" wrapText="1"/>
    </xf>
    <xf numFmtId="164" fontId="20" fillId="3" borderId="31" xfId="26" applyNumberFormat="1" applyFont="1" applyFill="1" applyBorder="1" applyAlignment="1">
      <alignment horizontal="center" vertical="center" wrapText="1"/>
    </xf>
    <xf numFmtId="167" fontId="20" fillId="3" borderId="31" xfId="26" applyNumberFormat="1" applyFont="1" applyFill="1" applyBorder="1" applyAlignment="1">
      <alignment horizontal="center" vertical="center" wrapText="1"/>
    </xf>
    <xf numFmtId="164" fontId="20" fillId="4" borderId="31" xfId="26" applyNumberFormat="1" applyFont="1" applyFill="1" applyBorder="1" applyAlignment="1">
      <alignment horizontal="center" vertical="center" wrapText="1"/>
    </xf>
    <xf numFmtId="37" fontId="19" fillId="0" borderId="7" xfId="41" applyNumberFormat="1" applyFont="1" applyBorder="1" applyAlignment="1">
      <alignment horizontal="center" vertical="center" wrapText="1"/>
    </xf>
    <xf numFmtId="37" fontId="10" fillId="2" borderId="0" xfId="43" applyFont="1" applyFill="1" applyBorder="1" applyAlignment="1">
      <alignment horizontal="fill"/>
    </xf>
    <xf numFmtId="37" fontId="10" fillId="4" borderId="0" xfId="43" applyFont="1" applyFill="1" applyBorder="1" applyAlignment="1">
      <alignment horizontal="center" vertical="center"/>
    </xf>
    <xf numFmtId="37" fontId="19" fillId="4" borderId="0" xfId="42" applyFont="1" applyFill="1" applyBorder="1" applyAlignment="1">
      <alignment horizontal="center" vertical="center" wrapText="1"/>
    </xf>
    <xf numFmtId="0" fontId="10" fillId="2" borderId="0" xfId="3" applyFill="1" applyBorder="1"/>
    <xf numFmtId="0" fontId="10" fillId="2" borderId="0" xfId="3" applyFill="1" applyBorder="1" applyAlignment="1">
      <alignment horizontal="center"/>
    </xf>
    <xf numFmtId="183" fontId="20" fillId="4" borderId="7" xfId="26" applyNumberFormat="1" applyFont="1" applyFill="1" applyBorder="1" applyAlignment="1">
      <alignment horizontal="center" vertical="center" wrapText="1"/>
    </xf>
    <xf numFmtId="183" fontId="19" fillId="3" borderId="7" xfId="41" applyNumberFormat="1" applyFont="1" applyFill="1" applyBorder="1" applyAlignment="1">
      <alignment horizontal="center" vertical="center" wrapText="1"/>
    </xf>
    <xf numFmtId="183" fontId="19" fillId="3" borderId="7" xfId="26" applyNumberFormat="1" applyFont="1" applyFill="1" applyBorder="1" applyAlignment="1">
      <alignment horizontal="center" vertical="center" wrapText="1"/>
    </xf>
    <xf numFmtId="183" fontId="19" fillId="3" borderId="31" xfId="41" applyNumberFormat="1" applyFont="1" applyFill="1" applyBorder="1" applyAlignment="1">
      <alignment horizontal="center" vertical="center" wrapText="1"/>
    </xf>
    <xf numFmtId="183" fontId="19" fillId="3" borderId="31" xfId="26" applyNumberFormat="1" applyFont="1" applyFill="1" applyBorder="1" applyAlignment="1">
      <alignment horizontal="center" vertical="center" wrapText="1"/>
    </xf>
    <xf numFmtId="183" fontId="20" fillId="4" borderId="33" xfId="26" applyNumberFormat="1" applyFont="1" applyFill="1" applyBorder="1" applyAlignment="1">
      <alignment horizontal="center" vertical="center" wrapText="1"/>
    </xf>
    <xf numFmtId="183" fontId="20" fillId="4" borderId="34" xfId="26" applyNumberFormat="1" applyFont="1" applyFill="1" applyBorder="1" applyAlignment="1">
      <alignment horizontal="center" vertical="center" wrapText="1"/>
    </xf>
    <xf numFmtId="37" fontId="50" fillId="2" borderId="14" xfId="24" applyFont="1" applyFill="1" applyBorder="1" applyAlignment="1">
      <alignment horizontal="fill"/>
    </xf>
    <xf numFmtId="37" fontId="50" fillId="2" borderId="23" xfId="24" applyFont="1" applyFill="1" applyBorder="1" applyAlignment="1">
      <alignment horizontal="fill"/>
    </xf>
    <xf numFmtId="37" fontId="10" fillId="4" borderId="0" xfId="24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right" indent="1"/>
    </xf>
    <xf numFmtId="171" fontId="19" fillId="0" borderId="7" xfId="26" applyNumberFormat="1" applyFont="1" applyBorder="1" applyAlignment="1">
      <alignment horizontal="center" vertical="center" wrapText="1"/>
    </xf>
    <xf numFmtId="167" fontId="20" fillId="4" borderId="7" xfId="26" applyNumberFormat="1" applyFont="1" applyFill="1" applyBorder="1" applyAlignment="1">
      <alignment horizontal="center" vertical="center" wrapText="1"/>
    </xf>
    <xf numFmtId="171" fontId="19" fillId="0" borderId="31" xfId="26" applyNumberFormat="1" applyFont="1" applyBorder="1" applyAlignment="1">
      <alignment horizontal="center" vertical="center" wrapText="1"/>
    </xf>
    <xf numFmtId="171" fontId="20" fillId="4" borderId="7" xfId="26" applyNumberFormat="1" applyFont="1" applyFill="1" applyBorder="1" applyAlignment="1">
      <alignment horizontal="center" vertical="center" wrapText="1"/>
    </xf>
    <xf numFmtId="171" fontId="20" fillId="4" borderId="31" xfId="26" applyNumberFormat="1" applyFont="1" applyFill="1" applyBorder="1" applyAlignment="1">
      <alignment horizontal="center" vertical="center" wrapText="1"/>
    </xf>
    <xf numFmtId="0" fontId="19" fillId="4" borderId="31" xfId="3" applyFont="1" applyFill="1" applyBorder="1" applyAlignment="1">
      <alignment horizontal="center" vertical="center" wrapText="1"/>
    </xf>
    <xf numFmtId="176" fontId="19" fillId="0" borderId="31" xfId="3" applyNumberFormat="1" applyFont="1" applyFill="1" applyBorder="1" applyAlignment="1">
      <alignment horizontal="center" vertical="center" wrapText="1"/>
    </xf>
    <xf numFmtId="0" fontId="19" fillId="4" borderId="7" xfId="3" applyFont="1" applyFill="1" applyBorder="1" applyAlignment="1">
      <alignment vertical="center" wrapText="1"/>
    </xf>
    <xf numFmtId="0" fontId="19" fillId="4" borderId="6" xfId="3" applyFont="1" applyFill="1" applyBorder="1" applyAlignment="1">
      <alignment vertical="center" wrapText="1"/>
    </xf>
    <xf numFmtId="0" fontId="19" fillId="4" borderId="6" xfId="3" applyFont="1" applyFill="1" applyBorder="1" applyAlignment="1">
      <alignment horizontal="center" vertical="top" wrapText="1"/>
    </xf>
    <xf numFmtId="0" fontId="19" fillId="4" borderId="7" xfId="3" applyFont="1" applyFill="1" applyBorder="1" applyAlignment="1">
      <alignment horizontal="center" vertical="top" wrapText="1"/>
    </xf>
    <xf numFmtId="2" fontId="19" fillId="0" borderId="7" xfId="26" applyNumberFormat="1" applyFont="1" applyBorder="1" applyAlignment="1">
      <alignment horizontal="center" vertical="center" wrapText="1"/>
    </xf>
    <xf numFmtId="0" fontId="19" fillId="3" borderId="0" xfId="25" applyNumberFormat="1" applyFont="1" applyFill="1" applyAlignment="1">
      <alignment horizontal="center" vertical="center"/>
    </xf>
    <xf numFmtId="0" fontId="27" fillId="0" borderId="0" xfId="29" applyFont="1" applyAlignment="1">
      <alignment vertical="center" wrapText="1"/>
    </xf>
    <xf numFmtId="37" fontId="19" fillId="0" borderId="7" xfId="40" applyFont="1" applyBorder="1" applyAlignment="1">
      <alignment horizontal="center" vertical="center" wrapText="1"/>
    </xf>
    <xf numFmtId="179" fontId="19" fillId="0" borderId="7" xfId="40" applyNumberFormat="1" applyFont="1" applyBorder="1" applyAlignment="1">
      <alignment horizontal="center" vertical="center" wrapText="1"/>
    </xf>
    <xf numFmtId="181" fontId="19" fillId="0" borderId="7" xfId="26" applyNumberFormat="1" applyFont="1" applyBorder="1" applyAlignment="1">
      <alignment horizontal="center" vertical="center" wrapText="1"/>
    </xf>
    <xf numFmtId="181" fontId="20" fillId="0" borderId="7" xfId="26" applyNumberFormat="1" applyFont="1" applyBorder="1" applyAlignment="1">
      <alignment horizontal="center" vertical="center" wrapText="1"/>
    </xf>
    <xf numFmtId="168" fontId="19" fillId="0" borderId="7" xfId="26" applyNumberFormat="1" applyFont="1" applyBorder="1" applyAlignment="1">
      <alignment horizontal="center" vertical="center" wrapText="1"/>
    </xf>
    <xf numFmtId="3" fontId="20" fillId="4" borderId="7" xfId="26" applyNumberFormat="1" applyFont="1" applyFill="1" applyBorder="1" applyAlignment="1">
      <alignment horizontal="center" vertical="center" wrapText="1"/>
    </xf>
    <xf numFmtId="168" fontId="20" fillId="4" borderId="7" xfId="26" applyNumberFormat="1" applyFont="1" applyFill="1" applyBorder="1" applyAlignment="1">
      <alignment horizontal="center" vertical="center" wrapText="1"/>
    </xf>
    <xf numFmtId="37" fontId="19" fillId="0" borderId="0" xfId="30" applyFont="1" applyAlignment="1">
      <alignment horizontal="left" vertical="center" wrapText="1"/>
    </xf>
    <xf numFmtId="0" fontId="32" fillId="2" borderId="0" xfId="29" applyFont="1" applyFill="1" applyAlignment="1">
      <alignment horizontal="center"/>
    </xf>
    <xf numFmtId="0" fontId="18" fillId="0" borderId="0" xfId="29" applyFont="1" applyAlignment="1">
      <alignment horizontal="center" vertical="center" wrapText="1"/>
    </xf>
    <xf numFmtId="37" fontId="19" fillId="4" borderId="7" xfId="30" applyFont="1" applyFill="1" applyBorder="1" applyAlignment="1">
      <alignment horizontal="center" vertical="center" wrapText="1"/>
    </xf>
    <xf numFmtId="37" fontId="19" fillId="4" borderId="0" xfId="30" applyFont="1" applyFill="1" applyAlignment="1">
      <alignment horizontal="center" vertical="center" wrapText="1"/>
    </xf>
    <xf numFmtId="0" fontId="19" fillId="4" borderId="0" xfId="22" applyFont="1" applyFill="1" applyAlignment="1">
      <alignment vertical="center" wrapText="1"/>
    </xf>
    <xf numFmtId="37" fontId="19" fillId="4" borderId="7" xfId="30" quotePrefix="1" applyFont="1" applyFill="1" applyBorder="1" applyAlignment="1">
      <alignment horizontal="center" vertical="center" wrapText="1"/>
    </xf>
    <xf numFmtId="0" fontId="39" fillId="2" borderId="0" xfId="31" applyFont="1" applyFill="1" applyAlignment="1">
      <alignment horizontal="left"/>
    </xf>
    <xf numFmtId="0" fontId="19" fillId="4" borderId="0" xfId="22" applyFont="1" applyFill="1" applyAlignment="1">
      <alignment horizontal="center" vertical="center" wrapText="1"/>
    </xf>
    <xf numFmtId="0" fontId="19" fillId="4" borderId="7" xfId="22" applyFont="1" applyFill="1" applyBorder="1" applyAlignment="1">
      <alignment horizontal="center" vertical="center" wrapText="1"/>
    </xf>
    <xf numFmtId="0" fontId="19" fillId="4" borderId="5" xfId="22" applyFont="1" applyFill="1" applyBorder="1" applyAlignment="1">
      <alignment horizontal="center" vertical="center" wrapText="1"/>
    </xf>
    <xf numFmtId="0" fontId="19" fillId="4" borderId="7" xfId="31" applyFont="1" applyFill="1" applyBorder="1" applyAlignment="1">
      <alignment horizontal="center" vertical="center" wrapText="1"/>
    </xf>
    <xf numFmtId="0" fontId="19" fillId="4" borderId="5" xfId="31" applyFont="1" applyFill="1" applyBorder="1" applyAlignment="1">
      <alignment horizontal="center" vertical="center" wrapText="1"/>
    </xf>
    <xf numFmtId="0" fontId="27" fillId="0" borderId="0" xfId="22" applyFont="1" applyAlignment="1">
      <alignment horizontal="center" vertical="center" wrapText="1"/>
    </xf>
    <xf numFmtId="0" fontId="19" fillId="4" borderId="0" xfId="31" applyFont="1" applyFill="1" applyAlignment="1">
      <alignment horizontal="center" vertical="center" wrapText="1"/>
    </xf>
    <xf numFmtId="0" fontId="27" fillId="0" borderId="0" xfId="29" applyFont="1" applyAlignment="1">
      <alignment horizontal="center" vertical="center" wrapText="1"/>
    </xf>
    <xf numFmtId="37" fontId="21" fillId="0" borderId="0" xfId="30" quotePrefix="1" applyFont="1" applyAlignment="1">
      <alignment horizontal="left" vertical="center" wrapText="1"/>
    </xf>
    <xf numFmtId="37" fontId="19" fillId="4" borderId="7" xfId="33" applyFont="1" applyFill="1" applyBorder="1" applyAlignment="1">
      <alignment horizontal="center" vertical="center" wrapText="1"/>
    </xf>
    <xf numFmtId="37" fontId="19" fillId="4" borderId="0" xfId="33" applyFont="1" applyFill="1" applyAlignment="1">
      <alignment horizontal="center" vertical="center" wrapText="1"/>
    </xf>
    <xf numFmtId="37" fontId="19" fillId="4" borderId="7" xfId="33" quotePrefix="1" applyFont="1" applyFill="1" applyBorder="1" applyAlignment="1">
      <alignment horizontal="center" vertical="center" wrapText="1"/>
    </xf>
    <xf numFmtId="0" fontId="19" fillId="4" borderId="7" xfId="22" quotePrefix="1" applyFont="1" applyFill="1" applyBorder="1" applyAlignment="1">
      <alignment horizontal="center" vertical="center" wrapText="1"/>
    </xf>
    <xf numFmtId="37" fontId="19" fillId="4" borderId="5" xfId="33" applyFont="1" applyFill="1" applyBorder="1" applyAlignment="1">
      <alignment horizontal="center" vertical="center" wrapText="1"/>
    </xf>
    <xf numFmtId="0" fontId="19" fillId="4" borderId="13" xfId="22" applyFont="1" applyFill="1" applyBorder="1" applyAlignment="1">
      <alignment horizontal="center" vertical="center" wrapText="1"/>
    </xf>
    <xf numFmtId="0" fontId="19" fillId="4" borderId="22" xfId="22" applyFont="1" applyFill="1" applyBorder="1" applyAlignment="1">
      <alignment horizontal="center" vertical="center" wrapText="1"/>
    </xf>
    <xf numFmtId="0" fontId="19" fillId="4" borderId="21" xfId="22" applyFont="1" applyFill="1" applyBorder="1" applyAlignment="1">
      <alignment horizontal="center" vertical="center"/>
    </xf>
    <xf numFmtId="0" fontId="19" fillId="4" borderId="10" xfId="22" applyFont="1" applyFill="1" applyBorder="1" applyAlignment="1">
      <alignment horizontal="center" vertical="center"/>
    </xf>
    <xf numFmtId="0" fontId="19" fillId="4" borderId="11" xfId="22" applyFont="1" applyFill="1" applyBorder="1" applyAlignment="1">
      <alignment horizontal="center" vertical="center"/>
    </xf>
    <xf numFmtId="0" fontId="19" fillId="4" borderId="14" xfId="22" applyFont="1" applyFill="1" applyBorder="1" applyAlignment="1">
      <alignment horizontal="center" vertical="center"/>
    </xf>
    <xf numFmtId="0" fontId="19" fillId="4" borderId="23" xfId="22" applyFont="1" applyFill="1" applyBorder="1" applyAlignment="1">
      <alignment horizontal="center" vertical="center"/>
    </xf>
    <xf numFmtId="0" fontId="19" fillId="4" borderId="9" xfId="22" applyFont="1" applyFill="1" applyBorder="1" applyAlignment="1">
      <alignment horizontal="center" vertical="center"/>
    </xf>
    <xf numFmtId="0" fontId="47" fillId="2" borderId="0" xfId="22" applyFont="1" applyFill="1" applyAlignment="1">
      <alignment horizontal="center"/>
    </xf>
    <xf numFmtId="0" fontId="49" fillId="2" borderId="0" xfId="22" applyFont="1" applyFill="1" applyAlignment="1">
      <alignment horizontal="center" vertical="center"/>
    </xf>
    <xf numFmtId="0" fontId="19" fillId="4" borderId="7" xfId="34" applyFont="1" applyFill="1" applyBorder="1" applyAlignment="1">
      <alignment horizontal="center" vertical="center" wrapText="1"/>
    </xf>
    <xf numFmtId="0" fontId="19" fillId="4" borderId="0" xfId="34" applyFont="1" applyFill="1" applyAlignment="1">
      <alignment horizontal="center" vertical="center" wrapText="1"/>
    </xf>
    <xf numFmtId="0" fontId="19" fillId="4" borderId="7" xfId="34" quotePrefix="1" applyFont="1" applyFill="1" applyBorder="1" applyAlignment="1">
      <alignment horizontal="center" vertical="center" wrapText="1"/>
    </xf>
    <xf numFmtId="0" fontId="19" fillId="4" borderId="0" xfId="35" applyFont="1" applyFill="1" applyAlignment="1">
      <alignment horizontal="center" vertical="center" wrapText="1"/>
    </xf>
    <xf numFmtId="0" fontId="19" fillId="4" borderId="7" xfId="35" applyFont="1" applyFill="1" applyBorder="1" applyAlignment="1">
      <alignment horizontal="center" vertical="center" wrapText="1"/>
    </xf>
    <xf numFmtId="0" fontId="43" fillId="0" borderId="0" xfId="22" applyFont="1" applyAlignment="1">
      <alignment horizontal="center" vertical="center" wrapText="1"/>
    </xf>
    <xf numFmtId="0" fontId="18" fillId="2" borderId="0" xfId="29" applyFont="1" applyFill="1" applyAlignment="1">
      <alignment horizontal="center" wrapText="1"/>
    </xf>
    <xf numFmtId="0" fontId="19" fillId="0" borderId="0" xfId="22" applyFont="1" applyAlignment="1">
      <alignment vertical="center" wrapText="1"/>
    </xf>
    <xf numFmtId="37" fontId="19" fillId="4" borderId="7" xfId="36" applyFont="1" applyFill="1" applyBorder="1" applyAlignment="1">
      <alignment horizontal="center" vertical="center" wrapText="1"/>
    </xf>
    <xf numFmtId="37" fontId="19" fillId="4" borderId="0" xfId="36" applyFont="1" applyFill="1" applyAlignment="1">
      <alignment horizontal="center" vertical="center" wrapText="1"/>
    </xf>
    <xf numFmtId="0" fontId="19" fillId="0" borderId="0" xfId="36" applyNumberFormat="1" applyFont="1" applyAlignment="1">
      <alignment horizontal="left" vertical="center" wrapText="1"/>
    </xf>
    <xf numFmtId="37" fontId="19" fillId="4" borderId="0" xfId="37" applyFont="1" applyFill="1" applyAlignment="1">
      <alignment horizontal="center" vertical="center" wrapText="1"/>
    </xf>
    <xf numFmtId="37" fontId="19" fillId="4" borderId="7" xfId="37" applyFont="1" applyFill="1" applyBorder="1" applyAlignment="1">
      <alignment horizontal="center" vertical="center" wrapText="1"/>
    </xf>
    <xf numFmtId="37" fontId="19" fillId="4" borderId="26" xfId="37" applyFont="1" applyFill="1" applyBorder="1" applyAlignment="1">
      <alignment horizontal="center" vertical="center" wrapText="1"/>
    </xf>
    <xf numFmtId="37" fontId="19" fillId="4" borderId="23" xfId="37" applyFont="1" applyFill="1" applyBorder="1" applyAlignment="1">
      <alignment horizontal="center" vertical="center" wrapText="1"/>
    </xf>
    <xf numFmtId="37" fontId="19" fillId="4" borderId="35" xfId="37" applyFont="1" applyFill="1" applyBorder="1" applyAlignment="1">
      <alignment horizontal="center" vertical="center" wrapText="1"/>
    </xf>
    <xf numFmtId="37" fontId="19" fillId="4" borderId="27" xfId="37" applyFont="1" applyFill="1" applyBorder="1" applyAlignment="1">
      <alignment horizontal="center" vertical="center" wrapText="1"/>
    </xf>
    <xf numFmtId="37" fontId="19" fillId="4" borderId="7" xfId="40" applyFont="1" applyFill="1" applyBorder="1" applyAlignment="1">
      <alignment horizontal="center" vertical="center" wrapText="1"/>
    </xf>
    <xf numFmtId="37" fontId="19" fillId="4" borderId="0" xfId="40" applyFont="1" applyFill="1" applyAlignment="1">
      <alignment horizontal="center" vertical="center" wrapText="1"/>
    </xf>
    <xf numFmtId="0" fontId="19" fillId="4" borderId="7" xfId="26" applyFont="1" applyFill="1" applyBorder="1" applyAlignment="1">
      <alignment vertical="center" wrapText="1"/>
    </xf>
    <xf numFmtId="0" fontId="18" fillId="2" borderId="0" xfId="29" applyFont="1" applyFill="1" applyAlignment="1">
      <alignment horizontal="center" vertical="center" wrapText="1"/>
    </xf>
    <xf numFmtId="0" fontId="49" fillId="2" borderId="21" xfId="0" applyFont="1" applyFill="1" applyBorder="1" applyAlignment="1">
      <alignment horizontal="center"/>
    </xf>
    <xf numFmtId="0" fontId="49" fillId="2" borderId="23" xfId="0" applyFont="1" applyFill="1" applyBorder="1" applyAlignment="1">
      <alignment horizontal="center"/>
    </xf>
    <xf numFmtId="0" fontId="49" fillId="2" borderId="10" xfId="0" applyFont="1" applyFill="1" applyBorder="1" applyAlignment="1">
      <alignment horizontal="center"/>
    </xf>
    <xf numFmtId="0" fontId="49" fillId="2" borderId="11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37" fontId="19" fillId="4" borderId="7" xfId="41" applyFont="1" applyFill="1" applyBorder="1" applyAlignment="1">
      <alignment horizontal="center" vertical="center" wrapText="1"/>
    </xf>
    <xf numFmtId="37" fontId="19" fillId="4" borderId="0" xfId="41" applyFont="1" applyFill="1" applyAlignment="1">
      <alignment horizontal="center" vertical="center" wrapText="1"/>
    </xf>
    <xf numFmtId="37" fontId="19" fillId="4" borderId="0" xfId="41" applyFont="1" applyFill="1" applyBorder="1" applyAlignment="1">
      <alignment horizontal="center" vertical="center" wrapText="1"/>
    </xf>
    <xf numFmtId="0" fontId="19" fillId="4" borderId="7" xfId="26" applyFont="1" applyFill="1" applyBorder="1" applyAlignment="1">
      <alignment horizontal="center" vertical="center" wrapText="1"/>
    </xf>
    <xf numFmtId="0" fontId="19" fillId="4" borderId="0" xfId="26" applyFont="1" applyFill="1" applyAlignment="1">
      <alignment horizontal="center" vertical="center" wrapText="1"/>
    </xf>
    <xf numFmtId="37" fontId="19" fillId="4" borderId="0" xfId="42" applyFont="1" applyFill="1" applyAlignment="1">
      <alignment horizontal="center" vertical="center" wrapText="1"/>
    </xf>
    <xf numFmtId="37" fontId="19" fillId="4" borderId="7" xfId="42" applyFont="1" applyFill="1" applyBorder="1" applyAlignment="1">
      <alignment horizontal="center" vertical="center" wrapText="1"/>
    </xf>
    <xf numFmtId="164" fontId="20" fillId="4" borderId="0" xfId="26" applyNumberFormat="1" applyFont="1" applyFill="1" applyBorder="1" applyAlignment="1">
      <alignment horizontal="center" vertical="center" wrapText="1"/>
    </xf>
    <xf numFmtId="0" fontId="49" fillId="2" borderId="0" xfId="0" applyFont="1" applyFill="1" applyAlignment="1">
      <alignment horizontal="center"/>
    </xf>
    <xf numFmtId="182" fontId="19" fillId="0" borderId="0" xfId="0" applyNumberFormat="1" applyFont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184" fontId="19" fillId="0" borderId="0" xfId="0" applyNumberFormat="1" applyFont="1" applyBorder="1" applyAlignment="1">
      <alignment horizontal="center" vertical="center"/>
    </xf>
    <xf numFmtId="37" fontId="10" fillId="4" borderId="23" xfId="43" applyFont="1" applyFill="1" applyBorder="1" applyAlignment="1">
      <alignment horizontal="center" vertical="center" wrapText="1"/>
    </xf>
    <xf numFmtId="37" fontId="10" fillId="4" borderId="0" xfId="43" applyFont="1" applyFill="1" applyBorder="1" applyAlignment="1">
      <alignment horizontal="center" vertical="center" wrapText="1"/>
    </xf>
    <xf numFmtId="37" fontId="10" fillId="4" borderId="0" xfId="43" applyFont="1" applyFill="1" applyBorder="1" applyAlignment="1">
      <alignment horizontal="center" vertical="center"/>
    </xf>
    <xf numFmtId="0" fontId="10" fillId="4" borderId="0" xfId="3" applyFill="1" applyBorder="1" applyAlignment="1">
      <alignment horizontal="center" vertical="center"/>
    </xf>
    <xf numFmtId="37" fontId="10" fillId="4" borderId="31" xfId="43" applyFont="1" applyFill="1" applyBorder="1" applyAlignment="1">
      <alignment horizontal="center" vertical="center"/>
    </xf>
    <xf numFmtId="0" fontId="19" fillId="4" borderId="23" xfId="26" applyFont="1" applyFill="1" applyBorder="1" applyAlignment="1">
      <alignment horizontal="center" vertical="center" wrapText="1"/>
    </xf>
    <xf numFmtId="0" fontId="10" fillId="4" borderId="23" xfId="3" applyFill="1" applyBorder="1" applyAlignment="1">
      <alignment horizontal="center" vertical="center"/>
    </xf>
    <xf numFmtId="0" fontId="10" fillId="4" borderId="32" xfId="3" applyFill="1" applyBorder="1" applyAlignment="1">
      <alignment horizontal="center" vertical="center"/>
    </xf>
    <xf numFmtId="37" fontId="10" fillId="4" borderId="0" xfId="24" applyFont="1" applyFill="1" applyBorder="1" applyAlignment="1">
      <alignment horizontal="center"/>
    </xf>
    <xf numFmtId="37" fontId="10" fillId="4" borderId="0" xfId="24" applyFont="1" applyFill="1" applyBorder="1" applyAlignment="1">
      <alignment horizontal="center" vertical="top"/>
    </xf>
    <xf numFmtId="0" fontId="19" fillId="0" borderId="0" xfId="26" applyFont="1" applyAlignment="1">
      <alignment horizontal="left" vertical="center" wrapText="1"/>
    </xf>
    <xf numFmtId="0" fontId="18" fillId="2" borderId="0" xfId="29" applyFont="1" applyFill="1" applyAlignment="1">
      <alignment horizontal="center"/>
    </xf>
    <xf numFmtId="0" fontId="19" fillId="4" borderId="31" xfId="26" applyFont="1" applyFill="1" applyBorder="1" applyAlignment="1">
      <alignment horizontal="center" vertical="center" wrapText="1"/>
    </xf>
    <xf numFmtId="0" fontId="19" fillId="4" borderId="0" xfId="26" applyFont="1" applyFill="1" applyBorder="1" applyAlignment="1">
      <alignment horizontal="center" vertical="center" wrapText="1"/>
    </xf>
    <xf numFmtId="0" fontId="19" fillId="4" borderId="5" xfId="26" applyFont="1" applyFill="1" applyBorder="1" applyAlignment="1">
      <alignment horizontal="center" vertical="center" wrapText="1"/>
    </xf>
    <xf numFmtId="37" fontId="19" fillId="4" borderId="0" xfId="24" applyFont="1" applyFill="1" applyAlignment="1">
      <alignment horizontal="center" vertical="center" wrapText="1"/>
    </xf>
    <xf numFmtId="37" fontId="19" fillId="0" borderId="0" xfId="37" applyFont="1" applyAlignment="1">
      <alignment horizontal="left"/>
    </xf>
    <xf numFmtId="0" fontId="24" fillId="0" borderId="0" xfId="26" applyFont="1" applyFill="1" applyBorder="1" applyAlignment="1">
      <alignment horizontal="center" vertical="center" wrapText="1"/>
    </xf>
    <xf numFmtId="37" fontId="19" fillId="4" borderId="0" xfId="24" applyFont="1" applyFill="1" applyBorder="1" applyAlignment="1">
      <alignment horizontal="center" vertical="center" wrapText="1"/>
    </xf>
    <xf numFmtId="172" fontId="19" fillId="0" borderId="0" xfId="25" applyNumberFormat="1" applyFont="1" applyFill="1" applyBorder="1" applyAlignment="1">
      <alignment horizontal="left" vertical="center" wrapText="1"/>
    </xf>
    <xf numFmtId="172" fontId="19" fillId="4" borderId="0" xfId="25" applyNumberFormat="1" applyFont="1" applyFill="1" applyBorder="1" applyAlignment="1">
      <alignment horizontal="center" vertical="center" wrapText="1"/>
    </xf>
    <xf numFmtId="172" fontId="19" fillId="4" borderId="7" xfId="25" applyNumberFormat="1" applyFont="1" applyFill="1" applyBorder="1" applyAlignment="1">
      <alignment horizontal="center" vertical="center" wrapText="1"/>
    </xf>
    <xf numFmtId="0" fontId="19" fillId="4" borderId="7" xfId="26" quotePrefix="1" applyFont="1" applyFill="1" applyBorder="1" applyAlignment="1">
      <alignment horizontal="center" vertical="center" wrapText="1"/>
    </xf>
    <xf numFmtId="0" fontId="28" fillId="4" borderId="7" xfId="25" applyFont="1" applyFill="1" applyBorder="1" applyAlignment="1">
      <alignment horizontal="center" vertical="center" wrapText="1"/>
    </xf>
    <xf numFmtId="0" fontId="32" fillId="3" borderId="0" xfId="25" applyFont="1" applyFill="1" applyAlignment="1">
      <alignment horizontal="center"/>
    </xf>
    <xf numFmtId="0" fontId="18" fillId="3" borderId="0" xfId="25" applyFont="1" applyFill="1" applyAlignment="1">
      <alignment horizontal="center" wrapText="1"/>
    </xf>
    <xf numFmtId="37" fontId="49" fillId="2" borderId="2" xfId="27" applyFont="1" applyFill="1" applyBorder="1" applyAlignment="1">
      <alignment horizontal="center"/>
    </xf>
    <xf numFmtId="37" fontId="10" fillId="4" borderId="9" xfId="27" applyFill="1" applyBorder="1" applyAlignment="1">
      <alignment horizontal="center" vertical="center"/>
    </xf>
    <xf numFmtId="37" fontId="10" fillId="4" borderId="12" xfId="27" applyFill="1" applyBorder="1" applyAlignment="1">
      <alignment horizontal="center" vertical="center"/>
    </xf>
    <xf numFmtId="37" fontId="10" fillId="4" borderId="10" xfId="27" applyFill="1" applyBorder="1" applyAlignment="1">
      <alignment horizontal="center" vertical="center" wrapText="1"/>
    </xf>
    <xf numFmtId="37" fontId="10" fillId="4" borderId="11" xfId="27" applyFill="1" applyBorder="1" applyAlignment="1">
      <alignment horizontal="center" vertical="center" wrapText="1"/>
    </xf>
    <xf numFmtId="37" fontId="10" fillId="4" borderId="21" xfId="27" applyFill="1" applyBorder="1" applyAlignment="1">
      <alignment horizontal="center" vertical="center" wrapText="1"/>
    </xf>
    <xf numFmtId="0" fontId="32" fillId="3" borderId="0" xfId="25" applyFont="1" applyFill="1" applyAlignment="1">
      <alignment horizontal="center" wrapText="1"/>
    </xf>
    <xf numFmtId="37" fontId="19" fillId="4" borderId="7" xfId="27" applyFont="1" applyFill="1" applyBorder="1" applyAlignment="1">
      <alignment horizontal="center" vertical="center" wrapText="1"/>
    </xf>
    <xf numFmtId="37" fontId="19" fillId="4" borderId="0" xfId="27" applyFont="1" applyFill="1" applyBorder="1" applyAlignment="1">
      <alignment horizontal="center" vertical="center" wrapText="1"/>
    </xf>
    <xf numFmtId="37" fontId="19" fillId="4" borderId="5" xfId="27" applyFont="1" applyFill="1" applyBorder="1" applyAlignment="1">
      <alignment horizontal="center" vertical="center" wrapText="1"/>
    </xf>
    <xf numFmtId="37" fontId="20" fillId="0" borderId="0" xfId="27" applyFont="1" applyFill="1" applyBorder="1" applyAlignment="1">
      <alignment horizontal="center" vertical="center" wrapText="1"/>
    </xf>
    <xf numFmtId="0" fontId="47" fillId="2" borderId="0" xfId="3" applyFont="1" applyFill="1" applyAlignment="1">
      <alignment horizontal="center"/>
    </xf>
    <xf numFmtId="0" fontId="49" fillId="2" borderId="0" xfId="3" applyFont="1" applyFill="1" applyAlignment="1">
      <alignment horizontal="center" vertical="center"/>
    </xf>
    <xf numFmtId="0" fontId="50" fillId="2" borderId="2" xfId="3" applyFont="1" applyFill="1" applyBorder="1"/>
    <xf numFmtId="0" fontId="10" fillId="4" borderId="21" xfId="3" applyFill="1" applyBorder="1" applyAlignment="1">
      <alignment horizontal="center" vertical="center"/>
    </xf>
    <xf numFmtId="0" fontId="10" fillId="4" borderId="10" xfId="3" applyFill="1" applyBorder="1" applyAlignment="1">
      <alignment horizontal="center" vertical="center"/>
    </xf>
    <xf numFmtId="0" fontId="10" fillId="4" borderId="11" xfId="3" applyFill="1" applyBorder="1" applyAlignment="1">
      <alignment horizontal="center" vertical="center"/>
    </xf>
    <xf numFmtId="0" fontId="10" fillId="4" borderId="0" xfId="3" applyFill="1" applyAlignment="1">
      <alignment horizontal="center" vertical="center" wrapText="1"/>
    </xf>
    <xf numFmtId="0" fontId="10" fillId="4" borderId="17" xfId="3" applyFill="1" applyBorder="1" applyAlignment="1">
      <alignment horizontal="center" vertical="center" wrapText="1"/>
    </xf>
    <xf numFmtId="0" fontId="10" fillId="4" borderId="13" xfId="3" applyFill="1" applyBorder="1" applyAlignment="1">
      <alignment horizontal="center" vertical="center" wrapText="1"/>
    </xf>
    <xf numFmtId="0" fontId="10" fillId="4" borderId="16" xfId="3" applyFill="1" applyBorder="1" applyAlignment="1">
      <alignment horizontal="center" vertical="center" wrapText="1"/>
    </xf>
    <xf numFmtId="0" fontId="19" fillId="4" borderId="7" xfId="3" applyFont="1" applyFill="1" applyBorder="1" applyAlignment="1">
      <alignment horizontal="center" vertical="center" wrapText="1"/>
    </xf>
    <xf numFmtId="0" fontId="18" fillId="3" borderId="0" xfId="25" applyFont="1" applyFill="1" applyAlignment="1">
      <alignment horizontal="center"/>
    </xf>
    <xf numFmtId="0" fontId="24" fillId="0" borderId="0" xfId="3" applyFont="1" applyFill="1" applyBorder="1" applyAlignment="1">
      <alignment horizontal="center" vertical="center" wrapText="1"/>
    </xf>
    <xf numFmtId="0" fontId="19" fillId="4" borderId="0" xfId="3" applyFont="1" applyFill="1" applyBorder="1" applyAlignment="1">
      <alignment horizontal="center" vertical="center" wrapText="1"/>
    </xf>
    <xf numFmtId="0" fontId="19" fillId="4" borderId="31" xfId="3" applyFont="1" applyFill="1" applyBorder="1" applyAlignment="1">
      <alignment horizontal="center" vertical="center" wrapText="1"/>
    </xf>
    <xf numFmtId="0" fontId="19" fillId="2" borderId="0" xfId="3" applyFont="1" applyFill="1" applyAlignment="1">
      <alignment horizontal="left"/>
    </xf>
    <xf numFmtId="0" fontId="19" fillId="2" borderId="3" xfId="3" applyFont="1" applyFill="1" applyBorder="1" applyAlignment="1">
      <alignment horizontal="left"/>
    </xf>
    <xf numFmtId="0" fontId="19" fillId="2" borderId="2" xfId="3" applyFont="1" applyFill="1" applyBorder="1" applyAlignment="1">
      <alignment horizontal="left"/>
    </xf>
    <xf numFmtId="0" fontId="19" fillId="2" borderId="4" xfId="3" applyFont="1" applyFill="1" applyBorder="1" applyAlignment="1">
      <alignment horizontal="left"/>
    </xf>
    <xf numFmtId="0" fontId="18" fillId="3" borderId="0" xfId="25" applyFont="1" applyFill="1" applyBorder="1" applyAlignment="1">
      <alignment horizontal="center"/>
    </xf>
    <xf numFmtId="0" fontId="19" fillId="0" borderId="0" xfId="3" applyFont="1" applyFill="1" applyBorder="1" applyAlignment="1">
      <alignment horizontal="left" vertical="center" wrapText="1"/>
    </xf>
    <xf numFmtId="0" fontId="19" fillId="0" borderId="0" xfId="3" applyFont="1" applyAlignment="1">
      <alignment horizontal="left" wrapText="1"/>
    </xf>
    <xf numFmtId="0" fontId="19" fillId="0" borderId="0" xfId="3" applyFont="1" applyAlignment="1">
      <alignment horizontal="left"/>
    </xf>
  </cellXfs>
  <cellStyles count="45">
    <cellStyle name="Euro" xfId="1" xr:uid="{00000000-0005-0000-0000-000000000000}"/>
    <cellStyle name="Euro 2" xfId="11" xr:uid="{00000000-0005-0000-0000-000001000000}"/>
    <cellStyle name="Euro 2 2" xfId="19" xr:uid="{D7F627E3-5A6E-43CB-9782-4B3096E72F08}"/>
    <cellStyle name="Normal" xfId="0" builtinId="0"/>
    <cellStyle name="Normal 2" xfId="3" xr:uid="{00000000-0005-0000-0000-000003000000}"/>
    <cellStyle name="Normal 2 2" xfId="4" xr:uid="{00000000-0005-0000-0000-000004000000}"/>
    <cellStyle name="Normal 2 3" xfId="7" xr:uid="{00000000-0005-0000-0000-000005000000}"/>
    <cellStyle name="Normal 2 3 2" xfId="16" xr:uid="{9FE7E648-E552-4BB0-BB4D-D8624B33F96A}"/>
    <cellStyle name="Normal 2 4" xfId="12" xr:uid="{00000000-0005-0000-0000-000006000000}"/>
    <cellStyle name="Normal 2 4 2" xfId="20" xr:uid="{150C9130-BFD0-4283-A9D1-D53FEC28F761}"/>
    <cellStyle name="Normal 2 4 3" xfId="22" xr:uid="{37AB61B5-50E4-4244-9D96-3400084CCF7E}"/>
    <cellStyle name="Normal 2 5" xfId="26" xr:uid="{3955EC06-5735-4BD2-8EC8-B6DA7CE0350A}"/>
    <cellStyle name="Normal 3" xfId="5" xr:uid="{00000000-0005-0000-0000-000007000000}"/>
    <cellStyle name="Normal 3 2" xfId="14" xr:uid="{8181D334-740E-47CC-A712-499AD08338DA}"/>
    <cellStyle name="Normal 4" xfId="6" xr:uid="{00000000-0005-0000-0000-000008000000}"/>
    <cellStyle name="Normal 4 2" xfId="13" xr:uid="{00000000-0005-0000-0000-000009000000}"/>
    <cellStyle name="Normal 4 2 2" xfId="21" xr:uid="{FD05BD0C-4930-4567-BB7E-9A579BCEA553}"/>
    <cellStyle name="Normal 4 2 3" xfId="28" xr:uid="{7E7BC1C9-0FA1-463B-84ED-CCDCAA8A645F}"/>
    <cellStyle name="Normal 4 3" xfId="15" xr:uid="{CCC7CF45-86C7-4DA1-A291-637B31E31910}"/>
    <cellStyle name="Normal 5" xfId="8" xr:uid="{00000000-0005-0000-0000-00000A000000}"/>
    <cellStyle name="Normal 5 2" xfId="17" xr:uid="{BA74F704-7736-43FB-BD4E-FAE0928689A2}"/>
    <cellStyle name="Normal 6" xfId="9" xr:uid="{00000000-0005-0000-0000-00000B000000}"/>
    <cellStyle name="Normal 6 2" xfId="18" xr:uid="{E558D867-257F-49C9-9570-1C3270811D48}"/>
    <cellStyle name="Normal 7" xfId="23" xr:uid="{30CD44D1-0C34-4316-A6F6-266990FECFCC}"/>
    <cellStyle name="Normal 8" xfId="44" xr:uid="{037E5F29-872A-48A7-B6AE-7267E6621C2B}"/>
    <cellStyle name="Normal 8 2" xfId="25" xr:uid="{469E6DA0-3D1D-47FF-9681-9A10E7CEF7F5}"/>
    <cellStyle name="Normal_AE09-C20-1" xfId="29" xr:uid="{7C1DE15A-3884-4F0A-B1FB-3DD7C8BEFD77}"/>
    <cellStyle name="Normal_CARNE1" xfId="37" xr:uid="{71E52E3E-9396-424D-AE67-A38E1D96C050}"/>
    <cellStyle name="Normal_CARNE10" xfId="40" xr:uid="{9B340F58-E050-43A3-8455-60757DE4AB00}"/>
    <cellStyle name="Normal_CARNE15" xfId="41" xr:uid="{02A2A2FF-6690-46E2-B086-2492163D723E}"/>
    <cellStyle name="Normal_CARNE2" xfId="38" xr:uid="{A00653B8-F41A-47BB-893B-398909D0FF4C}"/>
    <cellStyle name="Normal_CARNE20" xfId="42" xr:uid="{D3ED5816-75E8-4408-8D19-AB0778988411}"/>
    <cellStyle name="Normal_CARNE25" xfId="43" xr:uid="{DA807C25-83D6-481A-A482-104154765F48}"/>
    <cellStyle name="Normal_CARNE27" xfId="24" xr:uid="{A491A865-45CA-4FAC-8607-9D2089627D7C}"/>
    <cellStyle name="Normal_CARNE5" xfId="39" xr:uid="{158F0980-6BDB-45B4-9488-9C2BBB650DFE}"/>
    <cellStyle name="Normal_GANADE1" xfId="30" xr:uid="{B1D6392C-D980-493E-A2BB-07B3547CCDA7}"/>
    <cellStyle name="Normal_GANADE1 2 2" xfId="32" xr:uid="{4E859EA8-A0A0-439A-A739-5C78BFA395B4}"/>
    <cellStyle name="Normal_GANADE10" xfId="35" xr:uid="{BAA28416-D010-4152-AA86-4E49E515EF54}"/>
    <cellStyle name="Normal_GANADE13" xfId="36" xr:uid="{E4D190EB-151F-40DD-8491-99E16A72A469}"/>
    <cellStyle name="Normal_GANADE4" xfId="31" xr:uid="{AB13B6D3-AADA-4C2A-B77E-838D2E021A95}"/>
    <cellStyle name="Normal_GANADE6" xfId="33" xr:uid="{606CD984-95B6-4124-B4E8-0428235E261C}"/>
    <cellStyle name="Normal_GANADE8" xfId="34" xr:uid="{AB12A6F2-BD7E-4ABF-9D74-AF15A977247D}"/>
    <cellStyle name="Normal_Huevos" xfId="27" xr:uid="{B1C1471D-6B0C-46E7-BF52-20840A7C51DF}"/>
    <cellStyle name="pepe" xfId="2" xr:uid="{00000000-0005-0000-0000-00001D000000}"/>
    <cellStyle name="pepe 2" xfId="10" xr:uid="{00000000-0005-0000-0000-00001E000000}"/>
  </cellStyles>
  <dxfs count="46"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D866"/>
      <color rgb="FFFFE699"/>
      <color rgb="FFFFCC9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según especie (miles de animales)</a:t>
            </a:r>
          </a:p>
        </c:rich>
      </c:tx>
      <c:layout>
        <c:manualLayout>
          <c:xMode val="edge"/>
          <c:yMode val="edge"/>
          <c:x val="0.16358691657478869"/>
          <c:y val="2.600472813238770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4895304799102622E-2"/>
          <c:y val="0.22458680691029226"/>
          <c:w val="0.89856718715932415"/>
          <c:h val="0.669032277427504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'8.1.1.1'!$B$5:$B$6</c:f>
              <c:strCache>
                <c:ptCount val="2"/>
                <c:pt idx="0">
                  <c:v>Bovino</c:v>
                </c:pt>
              </c:strCache>
            </c:strRef>
          </c:tx>
          <c:spPr>
            <a:pattFill prst="pct70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'8.1.1.1'!$A$7:$A$16</c:f>
              <c:numCache>
                <c:formatCode>0</c:formatCode>
                <c:ptCount val="10"/>
                <c:pt idx="0" formatCode="General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'8.1.1.1'!$B$7:$B$16</c:f>
              <c:numCache>
                <c:formatCode>#,##0_);\(#,##0\)</c:formatCode>
                <c:ptCount val="10"/>
                <c:pt idx="0">
                  <c:v>6317.6408767607882</c:v>
                </c:pt>
                <c:pt idx="1">
                  <c:v>6465.7468468135594</c:v>
                </c:pt>
                <c:pt idx="2">
                  <c:v>6510.5924274987901</c:v>
                </c:pt>
                <c:pt idx="3">
                  <c:v>6600</c:v>
                </c:pt>
                <c:pt idx="4">
                  <c:v>6636</c:v>
                </c:pt>
                <c:pt idx="5">
                  <c:v>6582</c:v>
                </c:pt>
                <c:pt idx="6">
                  <c:v>6415</c:v>
                </c:pt>
                <c:pt idx="7">
                  <c:v>6295</c:v>
                </c:pt>
                <c:pt idx="8">
                  <c:v>6173</c:v>
                </c:pt>
                <c:pt idx="9">
                  <c:v>6300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7C-4911-AD93-5A26129D5655}"/>
            </c:ext>
          </c:extLst>
        </c:ser>
        <c:ser>
          <c:idx val="1"/>
          <c:order val="1"/>
          <c:tx>
            <c:strRef>
              <c:f>'8.1.1.1'!$C$5:$C$6</c:f>
              <c:strCache>
                <c:ptCount val="2"/>
                <c:pt idx="0">
                  <c:v>Ovino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numRef>
              <c:f>'8.1.1.1'!$A$7:$A$16</c:f>
              <c:numCache>
                <c:formatCode>0</c:formatCode>
                <c:ptCount val="10"/>
                <c:pt idx="0" formatCode="General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'8.1.1.1'!$C$7:$C$16</c:f>
              <c:numCache>
                <c:formatCode>#,##0_);\(#,##0\)</c:formatCode>
                <c:ptCount val="10"/>
                <c:pt idx="0">
                  <c:v>15962.89214519043</c:v>
                </c:pt>
                <c:pt idx="1">
                  <c:v>15963.106462958373</c:v>
                </c:pt>
                <c:pt idx="2">
                  <c:v>15852.5248529614</c:v>
                </c:pt>
                <c:pt idx="3">
                  <c:v>15478</c:v>
                </c:pt>
                <c:pt idx="4">
                  <c:v>15440</c:v>
                </c:pt>
                <c:pt idx="5">
                  <c:v>15081</c:v>
                </c:pt>
                <c:pt idx="6">
                  <c:v>14453</c:v>
                </c:pt>
                <c:pt idx="7">
                  <c:v>13597</c:v>
                </c:pt>
                <c:pt idx="8">
                  <c:v>13476</c:v>
                </c:pt>
                <c:pt idx="9">
                  <c:v>12810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7C-4911-AD93-5A26129D5655}"/>
            </c:ext>
          </c:extLst>
        </c:ser>
        <c:ser>
          <c:idx val="2"/>
          <c:order val="2"/>
          <c:tx>
            <c:strRef>
              <c:f>'8.1.1.1'!$D$5:$D$6</c:f>
              <c:strCache>
                <c:ptCount val="2"/>
                <c:pt idx="0">
                  <c:v>Caprino</c:v>
                </c:pt>
              </c:strCache>
            </c:strRef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'8.1.1.1'!$A$7:$A$16</c:f>
              <c:numCache>
                <c:formatCode>0</c:formatCode>
                <c:ptCount val="10"/>
                <c:pt idx="0" formatCode="General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'8.1.1.1'!$D$7:$D$16</c:f>
              <c:numCache>
                <c:formatCode>#,##0_);\(#,##0\)</c:formatCode>
                <c:ptCount val="10"/>
                <c:pt idx="0">
                  <c:v>3088.0351498413088</c:v>
                </c:pt>
                <c:pt idx="1">
                  <c:v>3059.7309996376039</c:v>
                </c:pt>
                <c:pt idx="2">
                  <c:v>2764.7900930419901</c:v>
                </c:pt>
                <c:pt idx="3">
                  <c:v>2659</c:v>
                </c:pt>
                <c:pt idx="4">
                  <c:v>2652</c:v>
                </c:pt>
                <c:pt idx="5">
                  <c:v>2590</c:v>
                </c:pt>
                <c:pt idx="6">
                  <c:v>2464</c:v>
                </c:pt>
                <c:pt idx="7">
                  <c:v>2293</c:v>
                </c:pt>
                <c:pt idx="8">
                  <c:v>2361</c:v>
                </c:pt>
                <c:pt idx="9">
                  <c:v>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7C-4911-AD93-5A26129D5655}"/>
            </c:ext>
          </c:extLst>
        </c:ser>
        <c:ser>
          <c:idx val="3"/>
          <c:order val="3"/>
          <c:tx>
            <c:strRef>
              <c:f>'8.1.1.1'!$E$5:$E$6</c:f>
              <c:strCache>
                <c:ptCount val="2"/>
                <c:pt idx="0">
                  <c:v>Porcino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'8.1.1.1'!$A$7:$A$16</c:f>
              <c:numCache>
                <c:formatCode>0</c:formatCode>
                <c:ptCount val="10"/>
                <c:pt idx="0" formatCode="General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'8.1.1.1'!$E$7:$E$16</c:f>
              <c:numCache>
                <c:formatCode>#,##0_);\(#,##0\)</c:formatCode>
                <c:ptCount val="10"/>
                <c:pt idx="0">
                  <c:v>29231.595303747919</c:v>
                </c:pt>
                <c:pt idx="1">
                  <c:v>29971.356688782402</c:v>
                </c:pt>
                <c:pt idx="2">
                  <c:v>30804.101666843399</c:v>
                </c:pt>
                <c:pt idx="3">
                  <c:v>31246</c:v>
                </c:pt>
                <c:pt idx="4">
                  <c:v>32795</c:v>
                </c:pt>
                <c:pt idx="5">
                  <c:v>34455</c:v>
                </c:pt>
                <c:pt idx="6">
                  <c:v>34073</c:v>
                </c:pt>
                <c:pt idx="7">
                  <c:v>33804</c:v>
                </c:pt>
                <c:pt idx="8">
                  <c:v>34564</c:v>
                </c:pt>
                <c:pt idx="9">
                  <c:v>33645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7C-4911-AD93-5A26129D5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43181952"/>
        <c:axId val="-743177056"/>
      </c:barChart>
      <c:catAx>
        <c:axId val="-74318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77056"/>
        <c:scaling>
          <c:orientation val="minMax"/>
          <c:max val="6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1952"/>
        <c:crosses val="autoZero"/>
        <c:crossBetween val="between"/>
        <c:majorUnit val="1000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3705620038953"/>
          <c:y val="0.12293169027630411"/>
          <c:w val="0.28555689634716397"/>
          <c:h val="5.9101903042261594E-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8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Bovino (miles de animales)</a:t>
            </a:r>
          </a:p>
        </c:rich>
      </c:tx>
      <c:layout>
        <c:manualLayout>
          <c:xMode val="edge"/>
          <c:yMode val="edge"/>
          <c:x val="0.16753162667462776"/>
          <c:y val="4.651162790697696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258907363420429E-2"/>
          <c:y val="0.22558165150532741"/>
          <c:w val="0.90142517814726641"/>
          <c:h val="0.6813961225882569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'8.1.2.1'!$A$8:$A$17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'8.1.2.1'!$B$8:$B$17</c:f>
              <c:numCache>
                <c:formatCode>#,##0_);\(#,##0\)</c:formatCode>
                <c:ptCount val="10"/>
                <c:pt idx="0">
                  <c:v>6317.6408767607882</c:v>
                </c:pt>
                <c:pt idx="1">
                  <c:v>6465.7468468135594</c:v>
                </c:pt>
                <c:pt idx="2">
                  <c:v>6510.5924274987901</c:v>
                </c:pt>
                <c:pt idx="3">
                  <c:v>6600</c:v>
                </c:pt>
                <c:pt idx="4">
                  <c:v>6636</c:v>
                </c:pt>
                <c:pt idx="5">
                  <c:v>6582</c:v>
                </c:pt>
                <c:pt idx="6">
                  <c:v>6415</c:v>
                </c:pt>
                <c:pt idx="7">
                  <c:v>6295</c:v>
                </c:pt>
                <c:pt idx="8">
                  <c:v>6173</c:v>
                </c:pt>
                <c:pt idx="9">
                  <c:v>6300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C2-429C-9F8D-746E0B044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43183040"/>
        <c:axId val="-743181408"/>
      </c:lineChart>
      <c:catAx>
        <c:axId val="-74318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81408"/>
        <c:scaling>
          <c:orientation val="minMax"/>
          <c:max val="7000"/>
          <c:min val="4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30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ovino (miles de animales)</a:t>
            </a:r>
          </a:p>
        </c:rich>
      </c:tx>
      <c:layout>
        <c:manualLayout>
          <c:xMode val="edge"/>
          <c:yMode val="edge"/>
          <c:x val="0.19042743308102505"/>
          <c:y val="4.066981188938022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9136783311768794E-2"/>
          <c:y val="0.17224900503818091"/>
          <c:w val="0.8896892911717007"/>
          <c:h val="0.717704187659088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'8.1.4.1'!$A$9:$A$18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'8.1.4.1'!$B$9:$B$18</c:f>
              <c:numCache>
                <c:formatCode>#,##0_);\(#,##0\)</c:formatCode>
                <c:ptCount val="10"/>
                <c:pt idx="0">
                  <c:v>15962.89214519043</c:v>
                </c:pt>
                <c:pt idx="1">
                  <c:v>15963.106462958373</c:v>
                </c:pt>
                <c:pt idx="2">
                  <c:v>15852.5248529614</c:v>
                </c:pt>
                <c:pt idx="3">
                  <c:v>15478</c:v>
                </c:pt>
                <c:pt idx="4">
                  <c:v>15440</c:v>
                </c:pt>
                <c:pt idx="5">
                  <c:v>15081</c:v>
                </c:pt>
                <c:pt idx="6">
                  <c:v>14453</c:v>
                </c:pt>
                <c:pt idx="7">
                  <c:v>13597</c:v>
                </c:pt>
                <c:pt idx="8">
                  <c:v>13476</c:v>
                </c:pt>
                <c:pt idx="9">
                  <c:v>12810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7-47CE-86FB-BCD615530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43184128"/>
        <c:axId val="-743175968"/>
      </c:lineChart>
      <c:catAx>
        <c:axId val="-74318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75968"/>
        <c:scaling>
          <c:orientation val="minMax"/>
          <c:max val="22000"/>
          <c:min val="12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4128"/>
        <c:crosses val="autoZero"/>
        <c:crossBetween val="between"/>
        <c:majorUnit val="2000"/>
        <c:minorUnit val="1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caprino (miles de animales)</a:t>
            </a:r>
          </a:p>
        </c:rich>
      </c:tx>
      <c:layout>
        <c:manualLayout>
          <c:xMode val="edge"/>
          <c:yMode val="edge"/>
          <c:x val="8.7762858386369672E-2"/>
          <c:y val="5.393241516414488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878146756702987E-2"/>
          <c:y val="0.21797776726844195"/>
          <c:w val="0.90519237244747563"/>
          <c:h val="0.70337155829920062"/>
        </c:manualLayout>
      </c:layout>
      <c:lineChart>
        <c:grouping val="standard"/>
        <c:varyColors val="0"/>
        <c:ser>
          <c:idx val="0"/>
          <c:order val="0"/>
          <c:tx>
            <c:v>Total Ovino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'8.1.5.1'!$A$9:$A$18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'8.1.5.1'!$B$9:$B$18</c:f>
              <c:numCache>
                <c:formatCode>#,##0_);\(#,##0\)</c:formatCode>
                <c:ptCount val="10"/>
                <c:pt idx="0">
                  <c:v>3088.0351498413088</c:v>
                </c:pt>
                <c:pt idx="1">
                  <c:v>3059.7309996376039</c:v>
                </c:pt>
                <c:pt idx="2">
                  <c:v>2764.7900930419901</c:v>
                </c:pt>
                <c:pt idx="3">
                  <c:v>2659</c:v>
                </c:pt>
                <c:pt idx="4">
                  <c:v>2652</c:v>
                </c:pt>
                <c:pt idx="5">
                  <c:v>2590</c:v>
                </c:pt>
                <c:pt idx="6">
                  <c:v>2464</c:v>
                </c:pt>
                <c:pt idx="7">
                  <c:v>2293</c:v>
                </c:pt>
                <c:pt idx="8">
                  <c:v>2361</c:v>
                </c:pt>
                <c:pt idx="9">
                  <c:v>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9-437B-B844-449F1971C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43178144"/>
        <c:axId val="-743177600"/>
      </c:lineChart>
      <c:catAx>
        <c:axId val="-74317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77600"/>
        <c:scaling>
          <c:orientation val="minMax"/>
          <c:max val="4000"/>
          <c:min val="2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8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porcino (miles de animales)</a:t>
            </a:r>
          </a:p>
        </c:rich>
      </c:tx>
      <c:layout>
        <c:manualLayout>
          <c:xMode val="edge"/>
          <c:yMode val="edge"/>
          <c:x val="0.20062419840307261"/>
          <c:y val="4.68384074941453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4547468370886133E-2"/>
          <c:y val="0.21077307474599641"/>
          <c:w val="0.90202436728772228"/>
          <c:h val="0.69789306971452092"/>
        </c:manualLayout>
      </c:layout>
      <c:lineChart>
        <c:grouping val="standard"/>
        <c:varyColors val="0"/>
        <c:ser>
          <c:idx val="0"/>
          <c:order val="0"/>
          <c:tx>
            <c:v>Total porcino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'8.1.6.1'!$A$8:$A$17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'8.1.6.1'!$B$8:$B$17</c:f>
              <c:numCache>
                <c:formatCode>#,##0_);\(#,##0\)</c:formatCode>
                <c:ptCount val="10"/>
                <c:pt idx="0">
                  <c:v>29231.595303747919</c:v>
                </c:pt>
                <c:pt idx="1">
                  <c:v>29971.356688782402</c:v>
                </c:pt>
                <c:pt idx="2">
                  <c:v>30804.101666843399</c:v>
                </c:pt>
                <c:pt idx="3">
                  <c:v>31246</c:v>
                </c:pt>
                <c:pt idx="4">
                  <c:v>32795</c:v>
                </c:pt>
                <c:pt idx="5">
                  <c:v>34455</c:v>
                </c:pt>
                <c:pt idx="6">
                  <c:v>34073</c:v>
                </c:pt>
                <c:pt idx="7">
                  <c:v>33804</c:v>
                </c:pt>
                <c:pt idx="8">
                  <c:v>34564</c:v>
                </c:pt>
                <c:pt idx="9">
                  <c:v>33645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2-49DA-B960-6DBE01DC5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43180864"/>
        <c:axId val="-743180320"/>
      </c:lineChart>
      <c:catAx>
        <c:axId val="-74318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80320"/>
        <c:scaling>
          <c:orientation val="minMax"/>
          <c:max val="40000"/>
          <c:min val="2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086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cabezas de ganado porcino iberico</a:t>
            </a:r>
          </a:p>
        </c:rich>
      </c:tx>
      <c:layout>
        <c:manualLayout>
          <c:xMode val="edge"/>
          <c:yMode val="edge"/>
          <c:x val="0.23211542691241807"/>
          <c:y val="3.539823008849559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0837994739653206"/>
          <c:y val="0.16150442477876106"/>
          <c:w val="0.87597813153485926"/>
          <c:h val="0.73672566371681636"/>
        </c:manualLayout>
      </c:layout>
      <c:lineChart>
        <c:grouping val="standard"/>
        <c:varyColors val="0"/>
        <c:ser>
          <c:idx val="0"/>
          <c:order val="0"/>
          <c:tx>
            <c:v>Total porcino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'8.1.6.4'!$A$8:$A$17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'8.1.6.4'!$B$8:$B$17</c:f>
              <c:numCache>
                <c:formatCode>#,##0_);\(#,##0\)</c:formatCode>
                <c:ptCount val="10"/>
                <c:pt idx="0">
                  <c:v>3158719.9505482754</c:v>
                </c:pt>
                <c:pt idx="1">
                  <c:v>3106767.4636069881</c:v>
                </c:pt>
                <c:pt idx="2">
                  <c:v>3287091.287146776</c:v>
                </c:pt>
                <c:pt idx="3">
                  <c:v>3375280.5715150004</c:v>
                </c:pt>
                <c:pt idx="4">
                  <c:v>3585954</c:v>
                </c:pt>
                <c:pt idx="5">
                  <c:v>3572846</c:v>
                </c:pt>
                <c:pt idx="6">
                  <c:v>3396595</c:v>
                </c:pt>
                <c:pt idx="7">
                  <c:v>3613123</c:v>
                </c:pt>
                <c:pt idx="8">
                  <c:v>3693385</c:v>
                </c:pt>
                <c:pt idx="9">
                  <c:v>3689040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A3-4775-B396-2F3F00D7A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43176512"/>
        <c:axId val="-743175424"/>
      </c:lineChart>
      <c:catAx>
        <c:axId val="-7431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75424"/>
        <c:scaling>
          <c:orientation val="minMax"/>
          <c:max val="4000000"/>
          <c:min val="10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765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ganadería porcina ibérica
Año 2025</a:t>
            </a:r>
          </a:p>
        </c:rich>
      </c:tx>
      <c:layout>
        <c:manualLayout>
          <c:xMode val="edge"/>
          <c:yMode val="edge"/>
          <c:x val="0.29512849162011173"/>
          <c:y val="3.678160919540229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4972086118674955"/>
          <c:y val="0.45057572417323133"/>
          <c:w val="0.29608954701114432"/>
          <c:h val="0.24367870797123736"/>
        </c:manualLayout>
      </c:layout>
      <c:pie3DChart>
        <c:varyColors val="1"/>
        <c:ser>
          <c:idx val="0"/>
          <c:order val="0"/>
          <c:tx>
            <c:v>año 2014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0"/>
          <c:dPt>
            <c:idx val="0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70-4173-8E83-6EB46B0284FB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70-4173-8E83-6EB46B0284FB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70-4173-8E83-6EB46B0284FB}"/>
              </c:ext>
            </c:extLst>
          </c:dPt>
          <c:dPt>
            <c:idx val="3"/>
            <c:bubble3D val="0"/>
            <c:spPr>
              <a:solidFill>
                <a:srgbClr val="CC99FF"/>
              </a:solidFill>
              <a:ln w="38100">
                <a:solidFill>
                  <a:srgbClr val="80008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70-4173-8E83-6EB46B0284FB}"/>
              </c:ext>
            </c:extLst>
          </c:dPt>
          <c:dPt>
            <c:idx val="4"/>
            <c:bubble3D val="0"/>
            <c:spPr>
              <a:solidFill>
                <a:srgbClr val="FF9900"/>
              </a:solidFill>
              <a:ln w="38100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70-4173-8E83-6EB46B0284FB}"/>
              </c:ext>
            </c:extLst>
          </c:dPt>
          <c:dLbls>
            <c:dLbl>
              <c:idx val="0"/>
              <c:layout>
                <c:manualLayout>
                  <c:x val="8.3500752243603649E-2"/>
                  <c:y val="-3.273755169093077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70-4173-8E83-6EB46B0284FB}"/>
                </c:ext>
              </c:extLst>
            </c:dLbl>
            <c:dLbl>
              <c:idx val="1"/>
              <c:layout>
                <c:manualLayout>
                  <c:x val="-3.8271277992251551E-2"/>
                  <c:y val="0.125812269869143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70-4173-8E83-6EB46B0284FB}"/>
                </c:ext>
              </c:extLst>
            </c:dLbl>
            <c:dLbl>
              <c:idx val="2"/>
              <c:layout>
                <c:manualLayout>
                  <c:x val="-0.10571583168078309"/>
                  <c:y val="2.00974401675494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70-4173-8E83-6EB46B0284FB}"/>
                </c:ext>
              </c:extLst>
            </c:dLbl>
            <c:dLbl>
              <c:idx val="3"/>
              <c:layout>
                <c:manualLayout>
                  <c:x val="-7.5917931250185547E-2"/>
                  <c:y val="-0.1092768367982779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70-4173-8E83-6EB46B0284FB}"/>
                </c:ext>
              </c:extLst>
            </c:dLbl>
            <c:dLbl>
              <c:idx val="4"/>
              <c:layout>
                <c:manualLayout>
                  <c:x val="2.8840266378706143E-2"/>
                  <c:y val="-0.1253071999093638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70-4173-8E83-6EB46B0284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Lechones</c:v>
              </c:pt>
              <c:pt idx="1">
                <c:v>Cerdos de 20 a 49 Kg.</c:v>
              </c:pt>
              <c:pt idx="2">
                <c:v>Cerdos para sacrificio</c:v>
              </c:pt>
              <c:pt idx="3">
                <c:v>Verracos</c:v>
              </c:pt>
              <c:pt idx="4">
                <c:v>Cerdas para reproducción</c:v>
              </c:pt>
            </c:strLit>
          </c:cat>
          <c:val>
            <c:numRef>
              <c:f>'8.1.6.4'!$C$17:$G$17</c:f>
              <c:numCache>
                <c:formatCode>#,##0_);\(#,##0\)</c:formatCode>
                <c:ptCount val="5"/>
                <c:pt idx="0">
                  <c:v>773941</c:v>
                </c:pt>
                <c:pt idx="1">
                  <c:v>583634</c:v>
                </c:pt>
                <c:pt idx="2">
                  <c:v>1969557</c:v>
                </c:pt>
                <c:pt idx="3">
                  <c:v>10230</c:v>
                </c:pt>
                <c:pt idx="4">
                  <c:v>351678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70-4173-8E83-6EB46B028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89" r="0.75000000000000189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ganado bovino sacrificados (miles de animales)</a:t>
            </a:r>
          </a:p>
        </c:rich>
      </c:tx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Terneras</c:v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val>
            <c:numRef>
              <c:f>'14.2.2.2'!#REF!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13-47A9-84E5-7A55A8106C4F}"/>
            </c:ext>
          </c:extLst>
        </c:ser>
        <c:ser>
          <c:idx val="1"/>
          <c:order val="1"/>
          <c:tx>
            <c:v>Novillas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val>
            <c:numRef>
              <c:f>'14.2.2.2'!#REF!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13-47A9-84E5-7A55A8106C4F}"/>
            </c:ext>
          </c:extLst>
        </c:ser>
        <c:ser>
          <c:idx val="2"/>
          <c:order val="2"/>
          <c:tx>
            <c:v>Vacas</c:v>
          </c:tx>
          <c:spPr>
            <a:pattFill prst="pct70">
              <a:fgClr>
                <a:srgbClr val="993300"/>
              </a:fgClr>
              <a:bgClr>
                <a:srgbClr val="FFFFFF"/>
              </a:bgClr>
            </a:pattFill>
            <a:ln w="25400">
              <a:noFill/>
            </a:ln>
          </c:spPr>
          <c:invertIfNegative val="0"/>
          <c:val>
            <c:numRef>
              <c:f>'14.2.2.2'!#REF!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13-47A9-84E5-7A55A8106C4F}"/>
            </c:ext>
          </c:extLst>
        </c:ser>
        <c:ser>
          <c:idx val="3"/>
          <c:order val="3"/>
          <c:tx>
            <c:v>Toros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val>
            <c:numRef>
              <c:f>'14.2.2.2'!#REF!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713-47A9-84E5-7A55A8106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43186304"/>
        <c:axId val="-743185760"/>
      </c:barChart>
      <c:catAx>
        <c:axId val="-7431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4318576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431863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 canal total del ganado bovino sacrificado (toneladas)</a:t>
            </a:r>
          </a:p>
        </c:rich>
      </c:tx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Terneras</c:v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val>
            <c:numRef>
              <c:f>'14.2.2.4'!#REF!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794-48A7-86FD-F49AA734F4CD}"/>
            </c:ext>
          </c:extLst>
        </c:ser>
        <c:ser>
          <c:idx val="1"/>
          <c:order val="1"/>
          <c:tx>
            <c:strRef>
              <c:f>'14.2.2.4'!#REF!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val>
            <c:numRef>
              <c:f>'14.2.2.4'!#REF!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794-48A7-86FD-F49AA734F4CD}"/>
            </c:ext>
          </c:extLst>
        </c:ser>
        <c:ser>
          <c:idx val="2"/>
          <c:order val="2"/>
          <c:tx>
            <c:strRef>
              <c:f>'14.2.2.4'!#REF!</c:f>
              <c:strCache>
                <c:ptCount val="1"/>
                <c:pt idx="0">
                  <c:v>#¡REF!</c:v>
                </c:pt>
              </c:strCache>
            </c:strRef>
          </c:tx>
          <c:spPr>
            <a:pattFill prst="pct70">
              <a:fgClr>
                <a:srgbClr val="993300"/>
              </a:fgClr>
              <a:bgClr>
                <a:srgbClr val="FFFFFF"/>
              </a:bgClr>
            </a:pattFill>
            <a:ln w="25400">
              <a:noFill/>
            </a:ln>
          </c:spPr>
          <c:invertIfNegative val="0"/>
          <c:val>
            <c:numRef>
              <c:f>'14.2.2.4'!#REF!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794-48A7-86FD-F49AA734F4CD}"/>
            </c:ext>
          </c:extLst>
        </c:ser>
        <c:ser>
          <c:idx val="3"/>
          <c:order val="3"/>
          <c:tx>
            <c:strRef>
              <c:f>'14.2.2.4'!#REF!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val>
            <c:numRef>
              <c:f>'14.2.2.4'!#REF!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'14.2.2.4'!#REF!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794-48A7-86FD-F49AA734F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97389296"/>
        <c:axId val="-797396368"/>
      </c:barChart>
      <c:catAx>
        <c:axId val="-79738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9739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9739636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973892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ganado ovino sacrificados (miles de animales)</a:t>
            </a:r>
          </a:p>
        </c:rich>
      </c:tx>
      <c:layout>
        <c:manualLayout>
          <c:xMode val="edge"/>
          <c:yMode val="edge"/>
          <c:x val="0.21713784010214271"/>
          <c:y val="3.00925925925925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8339324227174693E-2"/>
          <c:y val="0.17129668352295938"/>
          <c:w val="0.89752753414809494"/>
          <c:h val="0.64120515318729143"/>
        </c:manualLayout>
      </c:layout>
      <c:barChart>
        <c:barDir val="col"/>
        <c:grouping val="stacked"/>
        <c:varyColors val="0"/>
        <c:ser>
          <c:idx val="0"/>
          <c:order val="0"/>
          <c:tx>
            <c:v>Corderos lechales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numRef>
              <c:f>'8.2.3.1'!$A$8:$A$18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'8.2.3.1'!$B$8:$B$18</c:f>
              <c:numCache>
                <c:formatCode>#,##0_);\(#,##0\)</c:formatCode>
                <c:ptCount val="11"/>
                <c:pt idx="0">
                  <c:v>3343.808</c:v>
                </c:pt>
                <c:pt idx="1">
                  <c:v>3523.5219999999999</c:v>
                </c:pt>
                <c:pt idx="2">
                  <c:v>3300.962</c:v>
                </c:pt>
                <c:pt idx="3">
                  <c:v>3387.0729999999999</c:v>
                </c:pt>
                <c:pt idx="4">
                  <c:v>3280.5569999999998</c:v>
                </c:pt>
                <c:pt idx="5">
                  <c:v>3146.8310000000001</c:v>
                </c:pt>
                <c:pt idx="6">
                  <c:v>2927.248</c:v>
                </c:pt>
                <c:pt idx="7">
                  <c:v>2875.0590000000002</c:v>
                </c:pt>
                <c:pt idx="8">
                  <c:v>2721.598</c:v>
                </c:pt>
                <c:pt idx="9">
                  <c:v>2534.5410000000002</c:v>
                </c:pt>
                <c:pt idx="10">
                  <c:v>2260.473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2-48D5-A58A-908D1F501612}"/>
            </c:ext>
          </c:extLst>
        </c:ser>
        <c:ser>
          <c:idx val="1"/>
          <c:order val="1"/>
          <c:tx>
            <c:v>Corderos pascuales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'8.2.3.1'!$A$8:$A$18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'8.2.3.1'!$C$8:$C$18</c:f>
              <c:numCache>
                <c:formatCode>#,##0_);\(#,##0\)</c:formatCode>
                <c:ptCount val="11"/>
                <c:pt idx="0">
                  <c:v>6007.2020000000002</c:v>
                </c:pt>
                <c:pt idx="1">
                  <c:v>5979.25</c:v>
                </c:pt>
                <c:pt idx="2">
                  <c:v>5860.8379999999997</c:v>
                </c:pt>
                <c:pt idx="3">
                  <c:v>6019.5479999999998</c:v>
                </c:pt>
                <c:pt idx="4">
                  <c:v>6058.9160000000002</c:v>
                </c:pt>
                <c:pt idx="5">
                  <c:v>5648.74</c:v>
                </c:pt>
                <c:pt idx="6">
                  <c:v>6023.683</c:v>
                </c:pt>
                <c:pt idx="7">
                  <c:v>5398.8729999999996</c:v>
                </c:pt>
                <c:pt idx="8">
                  <c:v>4747.8810000000003</c:v>
                </c:pt>
                <c:pt idx="9">
                  <c:v>4678.4369999999999</c:v>
                </c:pt>
                <c:pt idx="10">
                  <c:v>4572.7849999999999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2-48D5-A58A-908D1F501612}"/>
            </c:ext>
          </c:extLst>
        </c:ser>
        <c:ser>
          <c:idx val="3"/>
          <c:order val="2"/>
          <c:tx>
            <c:v>Ovino Mayor</c:v>
          </c:tx>
          <c:spPr>
            <a:pattFill prst="pct70">
              <a:fgClr>
                <a:srgbClr val="993300"/>
              </a:fgClr>
              <a:bgClr>
                <a:srgbClr val="FFFFFF"/>
              </a:bgClr>
            </a:pattFill>
            <a:ln w="25400">
              <a:noFill/>
            </a:ln>
          </c:spPr>
          <c:invertIfNegative val="0"/>
          <c:cat>
            <c:numRef>
              <c:f>'8.2.3.1'!$A$8:$A$18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'8.2.3.1'!$D$8:$D$18</c:f>
              <c:numCache>
                <c:formatCode>#,##0_);\(#,##0\)</c:formatCode>
                <c:ptCount val="11"/>
                <c:pt idx="0">
                  <c:v>609.16600000000005</c:v>
                </c:pt>
                <c:pt idx="1">
                  <c:v>609.55499999999995</c:v>
                </c:pt>
                <c:pt idx="2">
                  <c:v>671.32600000000002</c:v>
                </c:pt>
                <c:pt idx="3">
                  <c:v>699.08600000000001</c:v>
                </c:pt>
                <c:pt idx="4">
                  <c:v>720.572</c:v>
                </c:pt>
                <c:pt idx="5">
                  <c:v>768.10799999999995</c:v>
                </c:pt>
                <c:pt idx="6">
                  <c:v>760.32299999999998</c:v>
                </c:pt>
                <c:pt idx="7">
                  <c:v>1092.5309999999999</c:v>
                </c:pt>
                <c:pt idx="8">
                  <c:v>901.41800000000001</c:v>
                </c:pt>
                <c:pt idx="9">
                  <c:v>686.71699999999998</c:v>
                </c:pt>
                <c:pt idx="10">
                  <c:v>687.98800000000006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32-48D5-A58A-908D1F501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797388752"/>
        <c:axId val="-620556320"/>
      </c:barChart>
      <c:catAx>
        <c:axId val="-79738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563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7973887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6018858066769923"/>
          <c:y val="0.91898366870807813"/>
          <c:w val="0.68433525314636023"/>
          <c:h val="5.78706133955479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ganado caprino sacrificados (miles de animales)</a:t>
            </a:r>
          </a:p>
        </c:rich>
      </c:tx>
      <c:layout>
        <c:manualLayout>
          <c:xMode val="edge"/>
          <c:yMode val="edge"/>
          <c:x val="0.23465949820788534"/>
          <c:y val="3.167420814479639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612410986775176E-2"/>
          <c:y val="0.21833693865190099"/>
          <c:w val="0.91251271617497454"/>
          <c:h val="0.70021608837356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'8.2.4.1'!$B$6:$B$7</c:f>
              <c:strCache>
                <c:ptCount val="2"/>
                <c:pt idx="0">
                  <c:v>Cabritos</c:v>
                </c:pt>
                <c:pt idx="1">
                  <c:v>lechales</c:v>
                </c:pt>
              </c:strCache>
            </c:strRef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cat>
            <c:numRef>
              <c:f>'8.2.4.1'!$A$8:$A$18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'8.2.4.1'!$B$8:$B$18</c:f>
              <c:numCache>
                <c:formatCode>#,##0_);\(#,##0\)</c:formatCode>
                <c:ptCount val="11"/>
                <c:pt idx="0">
                  <c:v>971.04300000000001</c:v>
                </c:pt>
                <c:pt idx="1">
                  <c:v>1061.299</c:v>
                </c:pt>
                <c:pt idx="2">
                  <c:v>1049.788</c:v>
                </c:pt>
                <c:pt idx="3">
                  <c:v>1065.202</c:v>
                </c:pt>
                <c:pt idx="4">
                  <c:v>994.21500000000003</c:v>
                </c:pt>
                <c:pt idx="5">
                  <c:v>899.56700000000001</c:v>
                </c:pt>
                <c:pt idx="6">
                  <c:v>877.36199999999997</c:v>
                </c:pt>
                <c:pt idx="7">
                  <c:v>888.45600000000002</c:v>
                </c:pt>
                <c:pt idx="8">
                  <c:v>852.54499999999996</c:v>
                </c:pt>
                <c:pt idx="9">
                  <c:v>805.39449999999999</c:v>
                </c:pt>
                <c:pt idx="10">
                  <c:v>651.18799999999999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C-4224-8B21-CC060D966F9F}"/>
            </c:ext>
          </c:extLst>
        </c:ser>
        <c:ser>
          <c:idx val="1"/>
          <c:order val="1"/>
          <c:tx>
            <c:strRef>
              <c:f>'8.2.4.1'!$C$6:$C$7</c:f>
              <c:strCache>
                <c:ptCount val="2"/>
                <c:pt idx="0">
                  <c:v>Chivos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'8.2.4.1'!$A$8:$A$18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'8.2.4.1'!$C$8:$C$18</c:f>
              <c:numCache>
                <c:formatCode>#,##0_);\(#,##0\)</c:formatCode>
                <c:ptCount val="11"/>
                <c:pt idx="0">
                  <c:v>66.090999999999994</c:v>
                </c:pt>
                <c:pt idx="1">
                  <c:v>51.43</c:v>
                </c:pt>
                <c:pt idx="2">
                  <c:v>91.751999999999995</c:v>
                </c:pt>
                <c:pt idx="3">
                  <c:v>67.41</c:v>
                </c:pt>
                <c:pt idx="4">
                  <c:v>77.090999999999994</c:v>
                </c:pt>
                <c:pt idx="5">
                  <c:v>73.063999999999993</c:v>
                </c:pt>
                <c:pt idx="6">
                  <c:v>54.804000000000002</c:v>
                </c:pt>
                <c:pt idx="7">
                  <c:v>54.87</c:v>
                </c:pt>
                <c:pt idx="8">
                  <c:v>49.335000000000001</c:v>
                </c:pt>
                <c:pt idx="9">
                  <c:v>29.741</c:v>
                </c:pt>
                <c:pt idx="10">
                  <c:v>18.103999999999999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C-4224-8B21-CC060D966F9F}"/>
            </c:ext>
          </c:extLst>
        </c:ser>
        <c:ser>
          <c:idx val="3"/>
          <c:order val="2"/>
          <c:tx>
            <c:strRef>
              <c:f>'8.2.4.1'!$D$6:$D$7</c:f>
              <c:strCache>
                <c:ptCount val="2"/>
                <c:pt idx="0">
                  <c:v>Mayor</c:v>
                </c:pt>
              </c:strCache>
            </c:strRef>
          </c:tx>
          <c:spPr>
            <a:pattFill prst="pct70">
              <a:fgClr>
                <a:srgbClr val="993300"/>
              </a:fgClr>
              <a:bgClr>
                <a:srgbClr val="FFFFFF"/>
              </a:bgClr>
            </a:pattFill>
            <a:ln w="25400">
              <a:noFill/>
            </a:ln>
          </c:spPr>
          <c:invertIfNegative val="0"/>
          <c:cat>
            <c:numRef>
              <c:f>'8.2.4.1'!$A$8:$A$18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'8.2.4.1'!$D$8:$D$18</c:f>
              <c:numCache>
                <c:formatCode>#,##0_);\(#,##0\)</c:formatCode>
                <c:ptCount val="11"/>
                <c:pt idx="0">
                  <c:v>173.13499999999999</c:v>
                </c:pt>
                <c:pt idx="1">
                  <c:v>193.715</c:v>
                </c:pt>
                <c:pt idx="2">
                  <c:v>216.86199999999999</c:v>
                </c:pt>
                <c:pt idx="3">
                  <c:v>238.41399999999999</c:v>
                </c:pt>
                <c:pt idx="4">
                  <c:v>232.09399999999999</c:v>
                </c:pt>
                <c:pt idx="5">
                  <c:v>236.85300000000001</c:v>
                </c:pt>
                <c:pt idx="6">
                  <c:v>243.40700000000001</c:v>
                </c:pt>
                <c:pt idx="7">
                  <c:v>329.70800000000003</c:v>
                </c:pt>
                <c:pt idx="8">
                  <c:v>249.65799999999999</c:v>
                </c:pt>
                <c:pt idx="9">
                  <c:v>221.20349999999999</c:v>
                </c:pt>
                <c:pt idx="10">
                  <c:v>199.096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C-4224-8B21-CC060D966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20551968"/>
        <c:axId val="-620565024"/>
      </c:barChart>
      <c:catAx>
        <c:axId val="-62055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650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19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26962284324696328"/>
          <c:y val="0.14093647959277725"/>
          <c:w val="0.56034111361935979"/>
          <c:h val="5.204256569010712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ganado equino sacrificado (miles de animales)</a:t>
            </a:r>
          </a:p>
        </c:rich>
      </c:tx>
      <c:layout>
        <c:manualLayout>
          <c:xMode val="edge"/>
          <c:yMode val="edge"/>
          <c:x val="0.24644975652943779"/>
          <c:y val="3.218390804597721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4461181923523588E-2"/>
          <c:y val="0.23678214076450424"/>
          <c:w val="0.92468134414831982"/>
          <c:h val="0.680461297731002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'[3]8.2.6.1'!$B$7</c:f>
              <c:strCache>
                <c:ptCount val="1"/>
                <c:pt idx="0">
                  <c:v>Caballar</c:v>
                </c:pt>
              </c:strCache>
            </c:strRef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'[3]8.2.6.1'!$A$9:$A$19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'[3]8.2.6.1'!$B$9:$B$19</c:f>
              <c:numCache>
                <c:formatCode>General</c:formatCode>
                <c:ptCount val="11"/>
                <c:pt idx="0">
                  <c:v>51.517000000000003</c:v>
                </c:pt>
                <c:pt idx="1">
                  <c:v>52.670999999999999</c:v>
                </c:pt>
                <c:pt idx="2">
                  <c:v>43.813000000000002</c:v>
                </c:pt>
                <c:pt idx="3">
                  <c:v>40.985999999999997</c:v>
                </c:pt>
                <c:pt idx="4">
                  <c:v>36.484099999999998</c:v>
                </c:pt>
                <c:pt idx="5">
                  <c:v>36.670999999999999</c:v>
                </c:pt>
                <c:pt idx="6">
                  <c:v>32.463999999999999</c:v>
                </c:pt>
                <c:pt idx="7">
                  <c:v>32.081000000000003</c:v>
                </c:pt>
                <c:pt idx="8">
                  <c:v>31.061</c:v>
                </c:pt>
                <c:pt idx="9">
                  <c:v>27.620999999999999</c:v>
                </c:pt>
                <c:pt idx="10">
                  <c:v>28.73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B-468B-8C16-1E0CE158B5E9}"/>
            </c:ext>
          </c:extLst>
        </c:ser>
        <c:ser>
          <c:idx val="3"/>
          <c:order val="1"/>
          <c:tx>
            <c:strRef>
              <c:f>'[3]8.2.6.1'!$C$7</c:f>
              <c:strCache>
                <c:ptCount val="1"/>
                <c:pt idx="0">
                  <c:v>Mular y asnal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'[3]8.2.6.1'!$A$9:$A$19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'[3]8.2.6.1'!$C$9:$C$19</c:f>
              <c:numCache>
                <c:formatCode>General</c:formatCode>
                <c:ptCount val="11"/>
                <c:pt idx="0">
                  <c:v>1.391</c:v>
                </c:pt>
                <c:pt idx="1">
                  <c:v>1.2969999999999999</c:v>
                </c:pt>
                <c:pt idx="2">
                  <c:v>0.68799999999999994</c:v>
                </c:pt>
                <c:pt idx="3">
                  <c:v>0.61099999999999999</c:v>
                </c:pt>
                <c:pt idx="4">
                  <c:v>0.72699999999999998</c:v>
                </c:pt>
                <c:pt idx="5">
                  <c:v>0.498</c:v>
                </c:pt>
                <c:pt idx="6">
                  <c:v>0.60899999999999999</c:v>
                </c:pt>
                <c:pt idx="7">
                  <c:v>0.42599999999999999</c:v>
                </c:pt>
                <c:pt idx="8">
                  <c:v>0.36699999999999999</c:v>
                </c:pt>
                <c:pt idx="9">
                  <c:v>0.39400000000000002</c:v>
                </c:pt>
                <c:pt idx="10">
                  <c:v>0.56799999999999995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B-468B-8C16-1E0CE158B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20549792"/>
        <c:axId val="-620555232"/>
      </c:barChart>
      <c:catAx>
        <c:axId val="-62054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552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497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0701009552489353"/>
          <c:y val="0.12643702295833711"/>
          <c:w val="0.20857473928157588"/>
          <c:h val="5.747150571695775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 canal total ganado equino sacrificado (toneladas)</a:t>
            </a:r>
          </a:p>
        </c:rich>
      </c:tx>
      <c:layout>
        <c:manualLayout>
          <c:xMode val="edge"/>
          <c:yMode val="edge"/>
          <c:x val="0.2173491035856574"/>
          <c:y val="3.189066059225515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648244954703967E-2"/>
          <c:y val="0.23462440674874388"/>
          <c:w val="0.89236211973075386"/>
          <c:h val="0.6833720584914876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'[3]8.2.6.1'!$B$7</c:f>
              <c:strCache>
                <c:ptCount val="1"/>
                <c:pt idx="0">
                  <c:v>Caballar</c:v>
                </c:pt>
              </c:strCache>
            </c:strRef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'[3]8.2.6.1'!$A$9:$A$19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'[3]8.2.6.1'!$G$9:$G$19</c:f>
              <c:numCache>
                <c:formatCode>General</c:formatCode>
                <c:ptCount val="11"/>
                <c:pt idx="0">
                  <c:v>12751.612649999999</c:v>
                </c:pt>
                <c:pt idx="1">
                  <c:v>12918.364369999999</c:v>
                </c:pt>
                <c:pt idx="2">
                  <c:v>10935.17469</c:v>
                </c:pt>
                <c:pt idx="3">
                  <c:v>10105.017299999998</c:v>
                </c:pt>
                <c:pt idx="4">
                  <c:v>9527.1821799999998</c:v>
                </c:pt>
                <c:pt idx="5">
                  <c:v>9523.4898999999987</c:v>
                </c:pt>
                <c:pt idx="6">
                  <c:v>8403.1916000000001</c:v>
                </c:pt>
                <c:pt idx="7">
                  <c:v>8245.5221200000015</c:v>
                </c:pt>
                <c:pt idx="8">
                  <c:v>8214.8983000000007</c:v>
                </c:pt>
                <c:pt idx="9">
                  <c:v>7678.6601800000008</c:v>
                </c:pt>
                <c:pt idx="10">
                  <c:v>7889.4301100200009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F-4B58-AC01-69355239C75A}"/>
            </c:ext>
          </c:extLst>
        </c:ser>
        <c:ser>
          <c:idx val="3"/>
          <c:order val="1"/>
          <c:tx>
            <c:strRef>
              <c:f>'[3]8.2.6.1'!$C$7</c:f>
              <c:strCache>
                <c:ptCount val="1"/>
                <c:pt idx="0">
                  <c:v>Mular y asnal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'[3]8.2.6.1'!$A$9:$A$19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'[3]8.2.6.1'!$H$9:$H$19</c:f>
              <c:numCache>
                <c:formatCode>General</c:formatCode>
                <c:ptCount val="11"/>
                <c:pt idx="0">
                  <c:v>188.70999999999998</c:v>
                </c:pt>
                <c:pt idx="1">
                  <c:v>169.79499999999999</c:v>
                </c:pt>
                <c:pt idx="2">
                  <c:v>99.182000000000002</c:v>
                </c:pt>
                <c:pt idx="3">
                  <c:v>88.917000000000002</c:v>
                </c:pt>
                <c:pt idx="4">
                  <c:v>104.57300000000002</c:v>
                </c:pt>
                <c:pt idx="5">
                  <c:v>77.668000000000006</c:v>
                </c:pt>
                <c:pt idx="6">
                  <c:v>95.165999999999997</c:v>
                </c:pt>
                <c:pt idx="7">
                  <c:v>60.680000000000007</c:v>
                </c:pt>
                <c:pt idx="8">
                  <c:v>52.569000000000003</c:v>
                </c:pt>
                <c:pt idx="9">
                  <c:v>60.1252</c:v>
                </c:pt>
                <c:pt idx="10">
                  <c:v>65.739600039999999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2F-4B58-AC01-69355239C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20563392"/>
        <c:axId val="-620552512"/>
      </c:barChart>
      <c:catAx>
        <c:axId val="-62056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525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33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923615971614724"/>
          <c:y val="0.12300707286304473"/>
          <c:w val="0.20833357635850899"/>
          <c:h val="5.69476082004555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aves sacrificadas (miles de animales)</a:t>
            </a:r>
          </a:p>
        </c:rich>
      </c:tx>
      <c:layout>
        <c:manualLayout>
          <c:xMode val="edge"/>
          <c:yMode val="edge"/>
          <c:x val="0.28931531223844853"/>
          <c:y val="5.277736949547971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4382022471910118E-2"/>
          <c:y val="0.23340961098398169"/>
          <c:w val="0.88426966292134757"/>
          <c:h val="0.684210526315789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'[3]8.2.7.1'!$B$7</c:f>
              <c:strCache>
                <c:ptCount val="1"/>
                <c:pt idx="0">
                  <c:v>Broilers</c:v>
                </c:pt>
              </c:strCache>
            </c:strRef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'[3]8.2.7.1'!$A$8:$A$18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'[3]8.2.7.1'!$B$8:$B$18</c:f>
              <c:numCache>
                <c:formatCode>General</c:formatCode>
                <c:ptCount val="11"/>
                <c:pt idx="0">
                  <c:v>636311.72106000001</c:v>
                </c:pt>
                <c:pt idx="1">
                  <c:v>663376.01329999999</c:v>
                </c:pt>
                <c:pt idx="2">
                  <c:v>656846.04240000003</c:v>
                </c:pt>
                <c:pt idx="3">
                  <c:v>695196.19929000002</c:v>
                </c:pt>
                <c:pt idx="4">
                  <c:v>716259.10289999994</c:v>
                </c:pt>
                <c:pt idx="5">
                  <c:v>696386.91400000011</c:v>
                </c:pt>
                <c:pt idx="6">
                  <c:v>680711.01196400006</c:v>
                </c:pt>
                <c:pt idx="7">
                  <c:v>695329.34620000015</c:v>
                </c:pt>
                <c:pt idx="8">
                  <c:v>710501.49199999997</c:v>
                </c:pt>
                <c:pt idx="9">
                  <c:v>771589.88699999999</c:v>
                </c:pt>
                <c:pt idx="10">
                  <c:v>802596.26399999997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6-4A18-A149-0A54DD78E4B2}"/>
            </c:ext>
          </c:extLst>
        </c:ser>
        <c:ser>
          <c:idx val="3"/>
          <c:order val="1"/>
          <c:tx>
            <c:strRef>
              <c:f>'[3]8.2.7.1'!$C$7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'[3]8.2.7.1'!$A$8:$A$18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'[3]8.2.7.1'!$C$8:$C$18</c:f>
              <c:numCache>
                <c:formatCode>General</c:formatCode>
                <c:ptCount val="11"/>
                <c:pt idx="0">
                  <c:v>100143.27856999999</c:v>
                </c:pt>
                <c:pt idx="1">
                  <c:v>101162.1851</c:v>
                </c:pt>
                <c:pt idx="2">
                  <c:v>97537.584600000002</c:v>
                </c:pt>
                <c:pt idx="3">
                  <c:v>104409.42530999999</c:v>
                </c:pt>
                <c:pt idx="4">
                  <c:v>101061.75779999999</c:v>
                </c:pt>
                <c:pt idx="5">
                  <c:v>103461.3996848</c:v>
                </c:pt>
                <c:pt idx="6">
                  <c:v>106601.504</c:v>
                </c:pt>
                <c:pt idx="7">
                  <c:v>97951.489000000001</c:v>
                </c:pt>
                <c:pt idx="8">
                  <c:v>100265.958</c:v>
                </c:pt>
                <c:pt idx="9">
                  <c:v>95520.688999999984</c:v>
                </c:pt>
                <c:pt idx="10">
                  <c:v>90060.426000000007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6-4A18-A149-0A54DD78E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20550880"/>
        <c:axId val="-620560128"/>
      </c:barChart>
      <c:catAx>
        <c:axId val="-62055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60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08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3258426966292779"/>
          <c:y val="0.12356979405034325"/>
          <c:w val="0.14157303370786672"/>
          <c:h val="5.72082379862700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 canal total de aves sacrificadas (toneladas)</a:t>
            </a:r>
          </a:p>
        </c:rich>
      </c:tx>
      <c:layout>
        <c:manualLayout>
          <c:xMode val="edge"/>
          <c:yMode val="edge"/>
          <c:x val="0.251442868195972"/>
          <c:y val="4.601680248484223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0650230045188078"/>
          <c:y val="0.24044970203838611"/>
          <c:w val="0.8744399405522727"/>
          <c:h val="0.6786524300522626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'[3]8.2.7.1'!$D$7</c:f>
              <c:strCache>
                <c:ptCount val="1"/>
                <c:pt idx="0">
                  <c:v>Broilers</c:v>
                </c:pt>
              </c:strCache>
            </c:strRef>
          </c:tx>
          <c:spPr>
            <a:pattFill prst="weave">
              <a:fgClr>
                <a:srgbClr val="993300"/>
              </a:fgClr>
              <a:bgClr>
                <a:srgbClr val="FFCC99"/>
              </a:bgClr>
            </a:pattFill>
            <a:ln w="25400">
              <a:noFill/>
            </a:ln>
          </c:spPr>
          <c:invertIfNegative val="0"/>
          <c:cat>
            <c:numRef>
              <c:f>'[3]8.2.7.1'!$A$8:$A$18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'[3]8.2.7.1'!$D$8:$D$18</c:f>
              <c:numCache>
                <c:formatCode>General</c:formatCode>
                <c:ptCount val="11"/>
                <c:pt idx="0">
                  <c:v>1203021.7813949999</c:v>
                </c:pt>
                <c:pt idx="1">
                  <c:v>1269476.9506910003</c:v>
                </c:pt>
                <c:pt idx="2">
                  <c:v>1259941.8516469998</c:v>
                </c:pt>
                <c:pt idx="3">
                  <c:v>1345687.0201120002</c:v>
                </c:pt>
                <c:pt idx="4">
                  <c:v>1412223.191602</c:v>
                </c:pt>
                <c:pt idx="5">
                  <c:v>1401408.5809700002</c:v>
                </c:pt>
                <c:pt idx="6">
                  <c:v>1331407.4729900002</c:v>
                </c:pt>
                <c:pt idx="7">
                  <c:v>1354745.20371</c:v>
                </c:pt>
                <c:pt idx="8">
                  <c:v>1392771.4293559999</c:v>
                </c:pt>
                <c:pt idx="9">
                  <c:v>1517911.57745084</c:v>
                </c:pt>
                <c:pt idx="10">
                  <c:v>1590688.3934254001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60-449D-9272-B2FF70374214}"/>
            </c:ext>
          </c:extLst>
        </c:ser>
        <c:ser>
          <c:idx val="3"/>
          <c:order val="1"/>
          <c:tx>
            <c:strRef>
              <c:f>'[3]8.2.7.1'!$E$7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numRef>
              <c:f>'[3]8.2.7.1'!$A$8:$A$18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'[3]8.2.7.1'!$E$8:$E$18</c:f>
              <c:numCache>
                <c:formatCode>General</c:formatCode>
                <c:ptCount val="11"/>
                <c:pt idx="0">
                  <c:v>243968.57059500003</c:v>
                </c:pt>
                <c:pt idx="1">
                  <c:v>257153.80321700004</c:v>
                </c:pt>
                <c:pt idx="2">
                  <c:v>268903.12700500002</c:v>
                </c:pt>
                <c:pt idx="3">
                  <c:v>291131.52110650006</c:v>
                </c:pt>
                <c:pt idx="4">
                  <c:v>292967.02228809992</c:v>
                </c:pt>
                <c:pt idx="5">
                  <c:v>306589.11470699997</c:v>
                </c:pt>
                <c:pt idx="6">
                  <c:v>298046.30105000007</c:v>
                </c:pt>
                <c:pt idx="7">
                  <c:v>277994.58725700388</c:v>
                </c:pt>
                <c:pt idx="8">
                  <c:v>304804.73232545785</c:v>
                </c:pt>
                <c:pt idx="9">
                  <c:v>289980.07069100003</c:v>
                </c:pt>
                <c:pt idx="10">
                  <c:v>296371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60-449D-9272-B2FF70374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20551424"/>
        <c:axId val="-620554688"/>
      </c:barChart>
      <c:catAx>
        <c:axId val="-62055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546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5142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3609889010510638"/>
          <c:y val="0.12584293255477896"/>
          <c:w val="0.14125572307945816"/>
          <c:h val="5.61797752808986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conejos sacrificados (miles de animales)</a:t>
            </a:r>
          </a:p>
        </c:rich>
      </c:tx>
      <c:layout>
        <c:manualLayout>
          <c:xMode val="edge"/>
          <c:yMode val="edge"/>
          <c:x val="0.16090521442495126"/>
          <c:y val="5.263157894736843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533512597741763E-2"/>
          <c:y val="0.24561473642731538"/>
          <c:w val="0.86003175728986991"/>
          <c:h val="0.576025036621208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'8.2.7.4'!$A$10:$A$20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'8.2.7.4'!$B$10:$B$20</c:f>
              <c:numCache>
                <c:formatCode>#,##0_);\(#,##0\)</c:formatCode>
                <c:ptCount val="11"/>
                <c:pt idx="0">
                  <c:v>51880.278135600005</c:v>
                </c:pt>
                <c:pt idx="1">
                  <c:v>48506.566565000008</c:v>
                </c:pt>
                <c:pt idx="2">
                  <c:v>46233.798717799997</c:v>
                </c:pt>
                <c:pt idx="3">
                  <c:v>44155.273159800003</c:v>
                </c:pt>
                <c:pt idx="4">
                  <c:v>41005.916159999993</c:v>
                </c:pt>
                <c:pt idx="5">
                  <c:v>40723.049250000004</c:v>
                </c:pt>
                <c:pt idx="6">
                  <c:v>38477.668900000004</c:v>
                </c:pt>
                <c:pt idx="7">
                  <c:v>33307.569360000001</c:v>
                </c:pt>
                <c:pt idx="8">
                  <c:v>29862.344399999998</c:v>
                </c:pt>
                <c:pt idx="9">
                  <c:v>27454.321</c:v>
                </c:pt>
                <c:pt idx="10">
                  <c:v>25928.648000000001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0-442F-A07D-F06298093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20560672"/>
        <c:axId val="-620562848"/>
      </c:lineChart>
      <c:catAx>
        <c:axId val="-62056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62848"/>
        <c:scaling>
          <c:orientation val="minMax"/>
          <c:max val="55000"/>
          <c:min val="25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06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 paperSize="9" orientation="landscape" horizontalDpi="300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peso canal total de conejos sacrificados (toneladas)</a:t>
            </a:r>
          </a:p>
        </c:rich>
      </c:tx>
      <c:layout>
        <c:manualLayout>
          <c:xMode val="edge"/>
          <c:yMode val="edge"/>
          <c:x val="0.11882185569764774"/>
          <c:y val="2.985074626865671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44168907471772"/>
          <c:y val="0.23880597014925373"/>
          <c:w val="0.82892753460307855"/>
          <c:h val="0.600000000000000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'8.2.7.4'!$A$10:$A$20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'8.2.7.4'!$D$10:$D$20</c:f>
              <c:numCache>
                <c:formatCode>#,##0_);\(#,##0\)</c:formatCode>
                <c:ptCount val="11"/>
                <c:pt idx="0">
                  <c:v>63460.685829953596</c:v>
                </c:pt>
                <c:pt idx="1">
                  <c:v>59589.334012185995</c:v>
                </c:pt>
                <c:pt idx="2">
                  <c:v>57257.987725387997</c:v>
                </c:pt>
                <c:pt idx="3">
                  <c:v>55823.653193737991</c:v>
                </c:pt>
                <c:pt idx="4">
                  <c:v>52143.32493200001</c:v>
                </c:pt>
                <c:pt idx="5">
                  <c:v>51181.242018749996</c:v>
                </c:pt>
                <c:pt idx="6">
                  <c:v>47520.653994000008</c:v>
                </c:pt>
                <c:pt idx="7">
                  <c:v>40928.658257519994</c:v>
                </c:pt>
                <c:pt idx="8">
                  <c:v>37011.332268749997</c:v>
                </c:pt>
                <c:pt idx="9">
                  <c:v>33927.284409999993</c:v>
                </c:pt>
                <c:pt idx="10">
                  <c:v>32426.847873999999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04-47AF-8001-C88BA7E0E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20564480"/>
        <c:axId val="-620562304"/>
      </c:lineChart>
      <c:catAx>
        <c:axId val="-62056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20562304"/>
        <c:scaling>
          <c:orientation val="minMax"/>
          <c:max val="65000"/>
          <c:min val="3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62056448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88" r="0.75000000000000588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(millones de litros)</a:t>
            </a:r>
          </a:p>
        </c:rich>
      </c:tx>
      <c:layout>
        <c:manualLayout>
          <c:xMode val="edge"/>
          <c:yMode val="edge"/>
          <c:x val="0.1786310534712573"/>
          <c:y val="7.04228107850155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3489148580968295E-2"/>
          <c:y val="0.25352170793378631"/>
          <c:w val="0.86477462437395813"/>
          <c:h val="0.6478888091641219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'8.3.1.1'!$A$6:$A$16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'8.3.1.1'!$B$6:$B$16</c:f>
              <c:numCache>
                <c:formatCode>#,##0__;\–#,##0__;\–__;@__</c:formatCode>
                <c:ptCount val="11"/>
                <c:pt idx="0">
                  <c:v>7864.7805395385003</c:v>
                </c:pt>
                <c:pt idx="1">
                  <c:v>7963.0573235529009</c:v>
                </c:pt>
                <c:pt idx="2">
                  <c:v>8086.5516957320006</c:v>
                </c:pt>
                <c:pt idx="3">
                  <c:v>8180.8274403711002</c:v>
                </c:pt>
                <c:pt idx="4">
                  <c:v>8307.3868090897013</c:v>
                </c:pt>
                <c:pt idx="5">
                  <c:v>8428.5644021685002</c:v>
                </c:pt>
                <c:pt idx="6">
                  <c:v>8444.4299800863009</c:v>
                </c:pt>
                <c:pt idx="7">
                  <c:v>8231.3823532750994</c:v>
                </c:pt>
                <c:pt idx="8">
                  <c:v>8310.7594363369008</c:v>
                </c:pt>
                <c:pt idx="9" formatCode="#,##0__">
                  <c:v>8332.6284799999994</c:v>
                </c:pt>
                <c:pt idx="10" formatCode="#,##0__">
                  <c:v>8246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58-4CD0-AE46-A8969A41C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781216"/>
        <c:axId val="2094781760"/>
      </c:lineChart>
      <c:catAx>
        <c:axId val="20947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4781760"/>
        <c:scaling>
          <c:orientation val="minMax"/>
          <c:min val="6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216"/>
        <c:crosses val="autoZero"/>
        <c:crossBetween val="between"/>
        <c:majorUnit val="250"/>
        <c:minorUnit val="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300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de leche según especie
Año 2025</a:t>
            </a:r>
          </a:p>
        </c:rich>
      </c:tx>
      <c:layout>
        <c:manualLayout>
          <c:xMode val="edge"/>
          <c:yMode val="edge"/>
          <c:x val="0.11813658559955105"/>
          <c:y val="3.167432960740048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963412186892475"/>
          <c:y val="0.39819048513336691"/>
          <c:w val="0.5673881481613875"/>
          <c:h val="0.3054302016647985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8"/>
          <c:dPt>
            <c:idx val="0"/>
            <c:bubble3D val="0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6A-4D1F-8B7E-842939B7D79D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6A-4D1F-8B7E-842939B7D79D}"/>
              </c:ext>
            </c:extLst>
          </c:dPt>
          <c:dPt>
            <c:idx val="2"/>
            <c:bubble3D val="0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6A-4D1F-8B7E-842939B7D79D}"/>
              </c:ext>
            </c:extLst>
          </c:dPt>
          <c:dLbls>
            <c:dLbl>
              <c:idx val="0"/>
              <c:layout>
                <c:manualLayout>
                  <c:x val="-9.2401853545593854E-2"/>
                  <c:y val="6.95943081198211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6A-4D1F-8B7E-842939B7D79D}"/>
                </c:ext>
              </c:extLst>
            </c:dLbl>
            <c:dLbl>
              <c:idx val="1"/>
              <c:layout>
                <c:manualLayout>
                  <c:x val="-6.825748249412017E-2"/>
                  <c:y val="-9.5989750162246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6A-4D1F-8B7E-842939B7D79D}"/>
                </c:ext>
              </c:extLst>
            </c:dLbl>
            <c:dLbl>
              <c:idx val="2"/>
              <c:layout>
                <c:manualLayout>
                  <c:x val="0.11813539089911808"/>
                  <c:y val="-1.7570072628950709E-4"/>
                </c:manualLayout>
              </c:layout>
              <c:tx>
                <c:rich>
                  <a:bodyPr/>
                  <a:lstStyle/>
                  <a:p>
                    <a:fld id="{E2BA6D68-78AD-4A35-8B0B-80ECCF4A09D0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
5,2%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46A-4D1F-8B7E-842939B7D79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'8.3.1.1'!$C$5:$E$5</c:f>
              <c:strCache>
                <c:ptCount val="3"/>
                <c:pt idx="0">
                  <c:v>Leche de vaca</c:v>
                </c:pt>
                <c:pt idx="1">
                  <c:v>Leche de oveja</c:v>
                </c:pt>
                <c:pt idx="2">
                  <c:v>Leche de cabra</c:v>
                </c:pt>
              </c:strCache>
            </c:strRef>
          </c:cat>
          <c:val>
            <c:numRef>
              <c:f>'8.3.1.1'!$C$16:$E$16</c:f>
              <c:numCache>
                <c:formatCode>#,##0__</c:formatCode>
                <c:ptCount val="3"/>
                <c:pt idx="0">
                  <c:v>7316</c:v>
                </c:pt>
                <c:pt idx="1">
                  <c:v>497</c:v>
                </c:pt>
                <c:pt idx="2">
                  <c:v>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6A-4D1F-8B7E-842939B7D79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1200" verticalDpi="12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</a:t>
            </a:r>
            <a:r>
              <a:rPr lang="es-ES" baseline="0"/>
              <a:t> la producción de le</a:t>
            </a:r>
            <a:r>
              <a:rPr lang="es-ES"/>
              <a:t>che de vaca (millones</a:t>
            </a:r>
            <a:r>
              <a:rPr lang="es-ES" baseline="0"/>
              <a:t> de litros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18813328356528797"/>
          <c:y val="5.418724988273803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855352760487057E-2"/>
          <c:y val="0.19211845765477992"/>
          <c:w val="0.87264895238512541"/>
          <c:h val="0.71921268763071466"/>
        </c:manualLayout>
      </c:layout>
      <c:lineChart>
        <c:grouping val="standard"/>
        <c:varyColors val="0"/>
        <c:ser>
          <c:idx val="1"/>
          <c:order val="0"/>
          <c:tx>
            <c:v>Vaca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numRef>
              <c:f>'8.3.1.3'!$B$8:$B$18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'8.3.1.3'!$C$8:$C$17</c:f>
              <c:numCache>
                <c:formatCode>#,##0__</c:formatCode>
                <c:ptCount val="10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B7-4DD2-B4BF-F9418BA3C6F8}"/>
            </c:ext>
          </c:extLst>
        </c:ser>
        <c:ser>
          <c:idx val="0"/>
          <c:order val="1"/>
          <c:spPr>
            <a:ln w="381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'8.3.1.3'!$B$8:$B$18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'8.3.1.3'!$C$8:$C$18</c:f>
              <c:numCache>
                <c:formatCode>#,##0__</c:formatCode>
                <c:ptCount val="11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  <c:pt idx="10">
                  <c:v>7316.1994299999997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B7-4DD2-B4BF-F9418BA3C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0525808"/>
        <c:axId val="-1670528528"/>
      </c:lineChart>
      <c:catAx>
        <c:axId val="-167052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0528528"/>
        <c:scaling>
          <c:orientation val="minMax"/>
          <c:min val="6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5808"/>
        <c:crosses val="autoZero"/>
        <c:crossBetween val="between"/>
        <c:majorUnit val="2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oveja (millones de litros)</a:t>
            </a:r>
          </a:p>
        </c:rich>
      </c:tx>
      <c:layout>
        <c:manualLayout>
          <c:xMode val="edge"/>
          <c:yMode val="edge"/>
          <c:x val="0.15007233347800031"/>
          <c:y val="4.231617132195824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137205110825204E-2"/>
          <c:y val="0.15812917594654788"/>
          <c:w val="0.89466215540189198"/>
          <c:h val="0.7616926503340762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'8.3.1.5'!$B$8:$B$18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'8.3.1.5'!$C$8:$C$18</c:f>
              <c:numCache>
                <c:formatCode>#,##0__</c:formatCode>
                <c:ptCount val="11"/>
                <c:pt idx="0">
                  <c:v>558.5504140969</c:v>
                </c:pt>
                <c:pt idx="1">
                  <c:v>545.6521283559</c:v>
                </c:pt>
                <c:pt idx="2">
                  <c:v>544.10345028200004</c:v>
                </c:pt>
                <c:pt idx="3">
                  <c:v>546.98559388900003</c:v>
                </c:pt>
                <c:pt idx="4">
                  <c:v>542.28421421099995</c:v>
                </c:pt>
                <c:pt idx="5">
                  <c:v>535.88390664799999</c:v>
                </c:pt>
                <c:pt idx="6">
                  <c:v>539.79052255399995</c:v>
                </c:pt>
                <c:pt idx="7">
                  <c:v>525.96255988799999</c:v>
                </c:pt>
                <c:pt idx="8">
                  <c:v>510.497029392</c:v>
                </c:pt>
                <c:pt idx="9">
                  <c:v>521.14264000000003</c:v>
                </c:pt>
                <c:pt idx="10">
                  <c:v>497.14265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3-4DE8-91BE-930D52A3E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6119632"/>
        <c:axId val="1796123984"/>
      </c:lineChart>
      <c:catAx>
        <c:axId val="179611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2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23984"/>
        <c:scaling>
          <c:orientation val="minMax"/>
          <c:max val="650"/>
          <c:min val="2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196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cabra (millones de litros)</a:t>
            </a:r>
          </a:p>
        </c:rich>
      </c:tx>
      <c:layout>
        <c:manualLayout>
          <c:xMode val="edge"/>
          <c:yMode val="edge"/>
          <c:x val="0.14180213360426722"/>
          <c:y val="4.17633837063006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8626292466765191E-2"/>
          <c:y val="0.2807424593967518"/>
          <c:w val="0.87740029542097508"/>
          <c:h val="0.6334106728538286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'8.3.1.7'!$B$8:$B$18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'8.3.1.7'!$C$8:$C$18</c:f>
              <c:numCache>
                <c:formatCode>#,##0__</c:formatCode>
                <c:ptCount val="11"/>
                <c:pt idx="0">
                  <c:v>481.08886545159999</c:v>
                </c:pt>
                <c:pt idx="1">
                  <c:v>506.79504919700003</c:v>
                </c:pt>
                <c:pt idx="2">
                  <c:v>523.66183240999999</c:v>
                </c:pt>
                <c:pt idx="3">
                  <c:v>511.78334112210001</c:v>
                </c:pt>
                <c:pt idx="4">
                  <c:v>518.6870194887</c:v>
                </c:pt>
                <c:pt idx="5">
                  <c:v>508.1479401405</c:v>
                </c:pt>
                <c:pt idx="6">
                  <c:v>503.58378714230003</c:v>
                </c:pt>
                <c:pt idx="7">
                  <c:v>467.5840015471</c:v>
                </c:pt>
                <c:pt idx="8">
                  <c:v>456.08601994489999</c:v>
                </c:pt>
                <c:pt idx="9">
                  <c:v>456.08460000000002</c:v>
                </c:pt>
                <c:pt idx="10">
                  <c:v>432.87315999999998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85-4136-898C-C0DF18DA2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93872"/>
        <c:axId val="2036189520"/>
      </c:lineChart>
      <c:catAx>
        <c:axId val="203619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8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189520"/>
        <c:scaling>
          <c:orientation val="minMax"/>
          <c:min val="2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93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gallinas ponedoras (miles de aves)</a:t>
            </a:r>
          </a:p>
        </c:rich>
      </c:tx>
      <c:layout>
        <c:manualLayout>
          <c:xMode val="edge"/>
          <c:yMode val="edge"/>
          <c:x val="0.28947770725377825"/>
          <c:y val="5.52850685331000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3940486925157797E-2"/>
          <c:y val="0.13194474271362924"/>
          <c:w val="0.90351668169521793"/>
          <c:h val="0.7615757956628799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'8.3.2.1'!$A$8:$A$17</c:f>
              <c:strCache>
                <c:ptCount val="10"/>
                <c:pt idx="0">
                  <c:v>2016 (*)</c:v>
                </c:pt>
                <c:pt idx="1">
                  <c:v>2.017 </c:v>
                </c:pt>
                <c:pt idx="2">
                  <c:v>2.018 </c:v>
                </c:pt>
                <c:pt idx="3">
                  <c:v>2.019 </c:v>
                </c:pt>
                <c:pt idx="4">
                  <c:v>2.020 </c:v>
                </c:pt>
                <c:pt idx="5">
                  <c:v>2.021 </c:v>
                </c:pt>
                <c:pt idx="6">
                  <c:v>2.022 </c:v>
                </c:pt>
                <c:pt idx="7">
                  <c:v>2.023 </c:v>
                </c:pt>
                <c:pt idx="8">
                  <c:v>2.024 </c:v>
                </c:pt>
                <c:pt idx="9">
                  <c:v>2.025 </c:v>
                </c:pt>
              </c:strCache>
            </c:strRef>
          </c:cat>
          <c:val>
            <c:numRef>
              <c:f>'8.3.2.1'!$D$8:$D$17</c:f>
              <c:numCache>
                <c:formatCode>#,##0__</c:formatCode>
                <c:ptCount val="10"/>
                <c:pt idx="0">
                  <c:v>2351.6419999999998</c:v>
                </c:pt>
                <c:pt idx="1">
                  <c:v>2333.924</c:v>
                </c:pt>
                <c:pt idx="2">
                  <c:v>2746.9210888030889</c:v>
                </c:pt>
                <c:pt idx="3">
                  <c:v>3463.808</c:v>
                </c:pt>
                <c:pt idx="4">
                  <c:v>4037.1030538</c:v>
                </c:pt>
                <c:pt idx="5">
                  <c:v>4378.7659999999996</c:v>
                </c:pt>
                <c:pt idx="6">
                  <c:v>4962.2030000000004</c:v>
                </c:pt>
                <c:pt idx="7">
                  <c:v>5081.0460000000003</c:v>
                </c:pt>
                <c:pt idx="8">
                  <c:v>5271.4629999999997</c:v>
                </c:pt>
                <c:pt idx="9">
                  <c:v>5541.5628061999996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AA-4486-A004-3E7549172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856"/>
        <c:axId val="-590795680"/>
      </c:lineChart>
      <c:catAx>
        <c:axId val="-5907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5680"/>
        <c:scaling>
          <c:orientation val="minMax"/>
          <c:min val="4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8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gallina (millones de docenas)</a:t>
            </a:r>
          </a:p>
        </c:rich>
      </c:tx>
      <c:layout>
        <c:manualLayout>
          <c:xMode val="edge"/>
          <c:yMode val="edge"/>
          <c:x val="0.25728055223898544"/>
          <c:y val="5.05747126436781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055906221821545E-2"/>
          <c:y val="0.12873592119235194"/>
          <c:w val="0.89810640216411264"/>
          <c:h val="0.76551895994737751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'8.3.2.1'!$A$8:$A$17</c:f>
              <c:strCache>
                <c:ptCount val="10"/>
                <c:pt idx="0">
                  <c:v>2016 (*)</c:v>
                </c:pt>
                <c:pt idx="1">
                  <c:v>2.017 </c:v>
                </c:pt>
                <c:pt idx="2">
                  <c:v>2.018 </c:v>
                </c:pt>
                <c:pt idx="3">
                  <c:v>2.019 </c:v>
                </c:pt>
                <c:pt idx="4">
                  <c:v>2.020 </c:v>
                </c:pt>
                <c:pt idx="5">
                  <c:v>2.021 </c:v>
                </c:pt>
                <c:pt idx="6">
                  <c:v>2.022 </c:v>
                </c:pt>
                <c:pt idx="7">
                  <c:v>2.023 </c:v>
                </c:pt>
                <c:pt idx="8">
                  <c:v>2.024 </c:v>
                </c:pt>
                <c:pt idx="9">
                  <c:v>2.025 </c:v>
                </c:pt>
              </c:strCache>
            </c:strRef>
          </c:cat>
          <c:val>
            <c:numRef>
              <c:f>'8.3.2.1'!$I$8:$I$17</c:f>
              <c:numCache>
                <c:formatCode>#,##0.00__</c:formatCode>
                <c:ptCount val="10"/>
                <c:pt idx="0">
                  <c:v>255.20983363719449</c:v>
                </c:pt>
                <c:pt idx="1">
                  <c:v>258.95474688550274</c:v>
                </c:pt>
                <c:pt idx="2">
                  <c:v>260.37302163690634</c:v>
                </c:pt>
                <c:pt idx="3">
                  <c:v>259.04592307079378</c:v>
                </c:pt>
                <c:pt idx="4">
                  <c:v>263.63099653498784</c:v>
                </c:pt>
                <c:pt idx="5">
                  <c:v>264.89853398423213</c:v>
                </c:pt>
                <c:pt idx="6">
                  <c:v>263.87128013248446</c:v>
                </c:pt>
                <c:pt idx="7">
                  <c:v>262.11969737997094</c:v>
                </c:pt>
                <c:pt idx="8">
                  <c:v>269.57085196315836</c:v>
                </c:pt>
                <c:pt idx="9">
                  <c:v>264.79178929788566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FB-4724-9B03-1D1130BCA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6768"/>
        <c:axId val="-590784256"/>
      </c:lineChart>
      <c:catAx>
        <c:axId val="-5907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4256"/>
        <c:scaling>
          <c:orientation val="minMax"/>
          <c:min val="9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6768"/>
        <c:crosses val="autoZero"/>
        <c:crossBetween val="between"/>
        <c:majorUnit val="2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gallinas ponedoras (miles de aves)</a:t>
            </a:r>
          </a:p>
        </c:rich>
      </c:tx>
      <c:layout>
        <c:manualLayout>
          <c:xMode val="edge"/>
          <c:yMode val="edge"/>
          <c:x val="0.35075673539683849"/>
          <c:y val="5.64560573943484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3940486925157797E-2"/>
          <c:y val="0.13194474271362924"/>
          <c:w val="0.90351668169521793"/>
          <c:h val="0.7615757956628799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'8.3.2.1'!$A$7:$A$17</c:f>
              <c:strCache>
                <c:ptCount val="11"/>
                <c:pt idx="0">
                  <c:v>2.015 </c:v>
                </c:pt>
                <c:pt idx="1">
                  <c:v>2016 (*)</c:v>
                </c:pt>
                <c:pt idx="2">
                  <c:v>2.017 </c:v>
                </c:pt>
                <c:pt idx="3">
                  <c:v>2.018 </c:v>
                </c:pt>
                <c:pt idx="4">
                  <c:v>2.019 </c:v>
                </c:pt>
                <c:pt idx="5">
                  <c:v>2.020 </c:v>
                </c:pt>
                <c:pt idx="6">
                  <c:v>2.021 </c:v>
                </c:pt>
                <c:pt idx="7">
                  <c:v>2.022 </c:v>
                </c:pt>
                <c:pt idx="8">
                  <c:v>2.023 </c:v>
                </c:pt>
                <c:pt idx="9">
                  <c:v>2.024 </c:v>
                </c:pt>
                <c:pt idx="10">
                  <c:v>2.025 </c:v>
                </c:pt>
              </c:strCache>
            </c:strRef>
          </c:cat>
          <c:val>
            <c:numRef>
              <c:f>'8.3.2.1'!$F$7:$F$17</c:f>
              <c:numCache>
                <c:formatCode>#,##0__</c:formatCode>
                <c:ptCount val="11"/>
                <c:pt idx="0">
                  <c:v>47835.268499999998</c:v>
                </c:pt>
                <c:pt idx="1">
                  <c:v>46972.199000000001</c:v>
                </c:pt>
                <c:pt idx="2">
                  <c:v>47800.817999999999</c:v>
                </c:pt>
                <c:pt idx="3">
                  <c:v>47374.438999999998</c:v>
                </c:pt>
                <c:pt idx="4">
                  <c:v>47137.987000000001</c:v>
                </c:pt>
                <c:pt idx="5">
                  <c:v>49199.223784199996</c:v>
                </c:pt>
                <c:pt idx="6">
                  <c:v>47966.478000000003</c:v>
                </c:pt>
                <c:pt idx="7">
                  <c:v>48309.523999999998</c:v>
                </c:pt>
                <c:pt idx="8">
                  <c:v>49478.826000000001</c:v>
                </c:pt>
                <c:pt idx="9">
                  <c:v>49920.987000000001</c:v>
                </c:pt>
                <c:pt idx="10">
                  <c:v>49438.719298689997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38-40FB-AD25-F694D0D49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856"/>
        <c:axId val="-590795680"/>
      </c:lineChart>
      <c:catAx>
        <c:axId val="-5907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5680"/>
        <c:scaling>
          <c:orientation val="minMax"/>
          <c:min val="1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856"/>
        <c:crosses val="autoZero"/>
        <c:crossBetween val="between"/>
        <c:majorUnit val="1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gallina (millones de docenas)</a:t>
            </a:r>
          </a:p>
        </c:rich>
      </c:tx>
      <c:layout>
        <c:manualLayout>
          <c:xMode val="edge"/>
          <c:yMode val="edge"/>
          <c:x val="0.3304970612515708"/>
          <c:y val="5.177131176300552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055906221821545E-2"/>
          <c:y val="0.12873592119235194"/>
          <c:w val="0.89810640216411264"/>
          <c:h val="0.76551895994737751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'8.3.2.1'!$A$7:$A$17</c:f>
              <c:strCache>
                <c:ptCount val="11"/>
                <c:pt idx="0">
                  <c:v>2.015 </c:v>
                </c:pt>
                <c:pt idx="1">
                  <c:v>2016 (*)</c:v>
                </c:pt>
                <c:pt idx="2">
                  <c:v>2.017 </c:v>
                </c:pt>
                <c:pt idx="3">
                  <c:v>2.018 </c:v>
                </c:pt>
                <c:pt idx="4">
                  <c:v>2.019 </c:v>
                </c:pt>
                <c:pt idx="5">
                  <c:v>2.020 </c:v>
                </c:pt>
                <c:pt idx="6">
                  <c:v>2.021 </c:v>
                </c:pt>
                <c:pt idx="7">
                  <c:v>2.022 </c:v>
                </c:pt>
                <c:pt idx="8">
                  <c:v>2.023 </c:v>
                </c:pt>
                <c:pt idx="9">
                  <c:v>2.024 </c:v>
                </c:pt>
                <c:pt idx="10">
                  <c:v>2.025 </c:v>
                </c:pt>
              </c:strCache>
            </c:strRef>
          </c:cat>
          <c:val>
            <c:numRef>
              <c:f>'8.3.2.1'!$P$7:$P$17</c:f>
              <c:numCache>
                <c:formatCode>#,##0__</c:formatCode>
                <c:ptCount val="11"/>
                <c:pt idx="0">
                  <c:v>1065.148531758645</c:v>
                </c:pt>
                <c:pt idx="1">
                  <c:v>1081.9239979908334</c:v>
                </c:pt>
                <c:pt idx="2">
                  <c:v>1109.722672506</c:v>
                </c:pt>
                <c:pt idx="3">
                  <c:v>1099.9017692186419</c:v>
                </c:pt>
                <c:pt idx="4">
                  <c:v>1085.4416227466666</c:v>
                </c:pt>
                <c:pt idx="5">
                  <c:v>1138.6163410093002</c:v>
                </c:pt>
                <c:pt idx="6">
                  <c:v>1113.0208098666665</c:v>
                </c:pt>
                <c:pt idx="7">
                  <c:v>1123.0340239960999</c:v>
                </c:pt>
                <c:pt idx="8">
                  <c:v>1150.120182629865</c:v>
                </c:pt>
                <c:pt idx="9">
                  <c:v>1157.6667220704689</c:v>
                </c:pt>
                <c:pt idx="10">
                  <c:v>1139.1316193312311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1-4AC0-BD2A-AEC1DB0B5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6768"/>
        <c:axId val="-590784256"/>
      </c:lineChart>
      <c:catAx>
        <c:axId val="-5907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4256"/>
        <c:scaling>
          <c:orientation val="minMax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6768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pavas, patas y ocas (millones de docenas)</a:t>
            </a:r>
          </a:p>
        </c:rich>
      </c:tx>
      <c:layout>
        <c:manualLayout>
          <c:xMode val="edge"/>
          <c:yMode val="edge"/>
          <c:x val="0.14373534927332399"/>
          <c:y val="6.321869249102482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0615034168564919E-2"/>
          <c:y val="0.17816141949931391"/>
          <c:w val="0.89863325740319333"/>
          <c:h val="0.6982778215860207"/>
        </c:manualLayout>
      </c:layout>
      <c:lineChart>
        <c:grouping val="standard"/>
        <c:varyColors val="0"/>
        <c:ser>
          <c:idx val="0"/>
          <c:order val="0"/>
          <c:tx>
            <c:strRef>
              <c:f>'8.3.2.2'!$F$8</c:f>
              <c:strCache>
                <c:ptCount val="1"/>
                <c:pt idx="0">
                  <c:v>Pavas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'8.3.2.2'!$B$9:$B$19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'8.3.2.2'!$F$9:$F$19</c:f>
              <c:numCache>
                <c:formatCode>#,##0.00__</c:formatCode>
                <c:ptCount val="11"/>
                <c:pt idx="0">
                  <c:v>35.708333333333336</c:v>
                </c:pt>
                <c:pt idx="1">
                  <c:v>1.0585</c:v>
                </c:pt>
                <c:pt idx="2">
                  <c:v>0.151</c:v>
                </c:pt>
                <c:pt idx="3">
                  <c:v>0.151</c:v>
                </c:pt>
                <c:pt idx="4">
                  <c:v>0.151</c:v>
                </c:pt>
                <c:pt idx="5">
                  <c:v>0.16016666666666665</c:v>
                </c:pt>
                <c:pt idx="6">
                  <c:v>9.1666666666666667E-3</c:v>
                </c:pt>
                <c:pt idx="7">
                  <c:v>5.1150000000000006E-3</c:v>
                </c:pt>
                <c:pt idx="8">
                  <c:v>0.04</c:v>
                </c:pt>
                <c:pt idx="9">
                  <c:v>0.88733333333333331</c:v>
                </c:pt>
                <c:pt idx="10">
                  <c:v>1.6026666666666669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49-442E-8E1D-4669E372F729}"/>
            </c:ext>
          </c:extLst>
        </c:ser>
        <c:ser>
          <c:idx val="1"/>
          <c:order val="1"/>
          <c:tx>
            <c:strRef>
              <c:f>'8.3.2.2'!$G$8</c:f>
              <c:strCache>
                <c:ptCount val="1"/>
                <c:pt idx="0">
                  <c:v>Patas</c:v>
                </c:pt>
              </c:strCache>
            </c:strRef>
          </c:tx>
          <c:marker>
            <c:symbol val="none"/>
          </c:marker>
          <c:val>
            <c:numRef>
              <c:f>'8.3.2.2'!$G$9:$G$19</c:f>
              <c:numCache>
                <c:formatCode>#,##0__</c:formatCode>
                <c:ptCount val="11"/>
                <c:pt idx="0">
                  <c:v>4.6804166666666669</c:v>
                </c:pt>
                <c:pt idx="1">
                  <c:v>3.4074999999999998</c:v>
                </c:pt>
                <c:pt idx="2">
                  <c:v>1.5276666666666667</c:v>
                </c:pt>
                <c:pt idx="3">
                  <c:v>9.3866666666666649</c:v>
                </c:pt>
                <c:pt idx="4">
                  <c:v>14.780000000000001</c:v>
                </c:pt>
                <c:pt idx="5">
                  <c:v>17.295833333333334</c:v>
                </c:pt>
                <c:pt idx="6">
                  <c:v>17.157499999999999</c:v>
                </c:pt>
                <c:pt idx="7">
                  <c:v>17.59395</c:v>
                </c:pt>
                <c:pt idx="8">
                  <c:v>17.618666666666666</c:v>
                </c:pt>
                <c:pt idx="9">
                  <c:v>21.901</c:v>
                </c:pt>
                <c:pt idx="10">
                  <c:v>26.448499999999999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43-47DF-8A19-DFEF53025E47}"/>
            </c:ext>
          </c:extLst>
        </c:ser>
        <c:ser>
          <c:idx val="2"/>
          <c:order val="2"/>
          <c:tx>
            <c:strRef>
              <c:f>'8.3.2.2'!$H$8</c:f>
              <c:strCache>
                <c:ptCount val="1"/>
                <c:pt idx="0">
                  <c:v>Ocas</c:v>
                </c:pt>
              </c:strCache>
            </c:strRef>
          </c:tx>
          <c:marker>
            <c:symbol val="none"/>
          </c:marker>
          <c:val>
            <c:numRef>
              <c:f>'8.3.2.2'!$H$9:$H$19</c:f>
              <c:numCache>
                <c:formatCode>#,##0__</c:formatCode>
                <c:ptCount val="11"/>
                <c:pt idx="0">
                  <c:v>13.251666666666665</c:v>
                </c:pt>
                <c:pt idx="1">
                  <c:v>14.904</c:v>
                </c:pt>
                <c:pt idx="2">
                  <c:v>0.33216666666666667</c:v>
                </c:pt>
                <c:pt idx="3">
                  <c:v>17.97925</c:v>
                </c:pt>
                <c:pt idx="4">
                  <c:v>16.420500000000001</c:v>
                </c:pt>
                <c:pt idx="5">
                  <c:v>16.547083333333333</c:v>
                </c:pt>
                <c:pt idx="6">
                  <c:v>14.636249999999999</c:v>
                </c:pt>
                <c:pt idx="7">
                  <c:v>14.000833333333333</c:v>
                </c:pt>
                <c:pt idx="8">
                  <c:v>16.536166666666666</c:v>
                </c:pt>
                <c:pt idx="9">
                  <c:v>22.066583333333334</c:v>
                </c:pt>
                <c:pt idx="10">
                  <c:v>20.7515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43-47DF-8A19-DFEF53025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8608"/>
        <c:axId val="-590788064"/>
      </c:lineChart>
      <c:catAx>
        <c:axId val="-590788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0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-590788064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608"/>
        <c:crosses val="autoZero"/>
        <c:crossBetween val="between"/>
        <c:majorUnit val="5"/>
        <c:minorUnit val="1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824706397906944"/>
          <c:y val="0.93575123107748548"/>
          <c:w val="0.343505872041861"/>
          <c:h val="5.061188792416605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
Animales esquilados (miles)</a:t>
            </a:r>
          </a:p>
        </c:rich>
      </c:tx>
      <c:layout>
        <c:manualLayout>
          <c:xMode val="edge"/>
          <c:yMode val="edge"/>
          <c:x val="0.34628136380619995"/>
          <c:y val="4.958681135334248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34844428222404E-2"/>
          <c:y val="0.23416040956549691"/>
          <c:w val="0.92488728652047403"/>
          <c:h val="0.6446298333920789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'8.3.3.1 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'8.3.3.1 '!$F$8:$F$18</c:f>
              <c:numCache>
                <c:formatCode>#,##0__;\–#,##0__;;@__</c:formatCode>
                <c:ptCount val="11"/>
                <c:pt idx="0">
                  <c:v>12834.9005</c:v>
                </c:pt>
                <c:pt idx="1">
                  <c:v>12731.004999999999</c:v>
                </c:pt>
                <c:pt idx="2">
                  <c:v>12825.032997480001</c:v>
                </c:pt>
                <c:pt idx="3">
                  <c:v>12836.450999999999</c:v>
                </c:pt>
                <c:pt idx="4">
                  <c:v>12479.19672</c:v>
                </c:pt>
                <c:pt idx="5">
                  <c:v>12453.874108</c:v>
                </c:pt>
                <c:pt idx="6">
                  <c:v>12178.277619999999</c:v>
                </c:pt>
                <c:pt idx="7">
                  <c:v>11467.0463</c:v>
                </c:pt>
                <c:pt idx="8">
                  <c:v>10947.117293519001</c:v>
                </c:pt>
                <c:pt idx="9">
                  <c:v>10902.857</c:v>
                </c:pt>
                <c:pt idx="10">
                  <c:v>9044.639832559822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C1-4038-AC3E-49E532334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6976"/>
        <c:axId val="-590790240"/>
      </c:lineChart>
      <c:catAx>
        <c:axId val="-5907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0240"/>
        <c:scaling>
          <c:orientation val="minMax"/>
          <c:max val="14000"/>
          <c:min val="8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Lana (toneladas)</a:t>
            </a:r>
          </a:p>
        </c:rich>
      </c:tx>
      <c:layout>
        <c:manualLayout>
          <c:xMode val="edge"/>
          <c:yMode val="edge"/>
          <c:x val="0.23602916705516599"/>
          <c:y val="6.052645414469429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694295815041727E-2"/>
          <c:y val="0.14736842105263237"/>
          <c:w val="0.92083753378316835"/>
          <c:h val="0.731578947368423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'8.3.3.1 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'8.3.3.1 '!$K$8:$K$18</c:f>
              <c:numCache>
                <c:formatCode>#,##0__;\–#,##0__;;@__</c:formatCode>
                <c:ptCount val="11"/>
                <c:pt idx="0">
                  <c:v>23336.468540142218</c:v>
                </c:pt>
                <c:pt idx="1">
                  <c:v>22723.741155</c:v>
                </c:pt>
                <c:pt idx="2">
                  <c:v>22788.995400602707</c:v>
                </c:pt>
                <c:pt idx="3">
                  <c:v>23553.735711935973</c:v>
                </c:pt>
                <c:pt idx="4">
                  <c:v>22078.636495000002</c:v>
                </c:pt>
                <c:pt idx="5">
                  <c:v>23120.803844004131</c:v>
                </c:pt>
                <c:pt idx="6">
                  <c:v>23168</c:v>
                </c:pt>
                <c:pt idx="7">
                  <c:v>21991.619691</c:v>
                </c:pt>
                <c:pt idx="8">
                  <c:v>20745.263027204332</c:v>
                </c:pt>
                <c:pt idx="9">
                  <c:v>20669.972773782927</c:v>
                </c:pt>
                <c:pt idx="10">
                  <c:v>17435.372700335382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1E-4DF8-B6F5-E7840B763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3712"/>
        <c:axId val="-590786432"/>
      </c:lineChart>
      <c:catAx>
        <c:axId val="-5907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6432"/>
        <c:scaling>
          <c:orientation val="minMax"/>
          <c:max val="25000"/>
          <c:min val="17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3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
de lana según tipo. Año 2025</a:t>
            </a:r>
          </a:p>
        </c:rich>
      </c:tx>
      <c:layout>
        <c:manualLayout>
          <c:xMode val="edge"/>
          <c:yMode val="edge"/>
          <c:x val="0.32993342539349596"/>
          <c:y val="3.260897075365579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945602901178605"/>
          <c:y val="0.26000031738319995"/>
          <c:w val="0.54125113327289265"/>
          <c:h val="0.592500723267484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33-41A5-AD57-3307686D6DB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33-41A5-AD57-3307686D6DB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33-41A5-AD57-3307686D6DBB}"/>
              </c:ext>
            </c:extLst>
          </c:dPt>
          <c:dLbls>
            <c:dLbl>
              <c:idx val="0"/>
              <c:layout>
                <c:manualLayout>
                  <c:x val="0.15696841592817457"/>
                  <c:y val="-0.1312035963823313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33-41A5-AD57-3307686D6DBB}"/>
                </c:ext>
              </c:extLst>
            </c:dLbl>
            <c:dLbl>
              <c:idx val="1"/>
              <c:layout>
                <c:manualLayout>
                  <c:x val="-0.15443437548498695"/>
                  <c:y val="-7.276264459381452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33-41A5-AD57-3307686D6DBB}"/>
                </c:ext>
              </c:extLst>
            </c:dLbl>
            <c:dLbl>
              <c:idx val="2"/>
              <c:layout>
                <c:manualLayout>
                  <c:x val="-0.10710022420833315"/>
                  <c:y val="-8.35103647758316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33-41A5-AD57-3307686D6DBB}"/>
                </c:ext>
              </c:extLst>
            </c:dLbl>
            <c:dLbl>
              <c:idx val="3"/>
              <c:layout>
                <c:manualLayout>
                  <c:x val="0.11012503535872846"/>
                  <c:y val="-3.15188280036424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33-41A5-AD57-3307686D6DB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'8.3.3.1 '!$G$7:$J$7</c:f>
              <c:strCache>
                <c:ptCount val="4"/>
                <c:pt idx="0">
                  <c:v>Finas</c:v>
                </c:pt>
                <c:pt idx="1">
                  <c:v>Entrefinas</c:v>
                </c:pt>
                <c:pt idx="2">
                  <c:v>Bastas</c:v>
                </c:pt>
                <c:pt idx="3">
                  <c:v>Negras</c:v>
                </c:pt>
              </c:strCache>
            </c:strRef>
          </c:cat>
          <c:val>
            <c:numRef>
              <c:f>'8.3.3.1 '!$G$18:$J$18</c:f>
              <c:numCache>
                <c:formatCode>#,##0__;\–#,##0__;;@__</c:formatCode>
                <c:ptCount val="4"/>
                <c:pt idx="0">
                  <c:v>5629.5270286534869</c:v>
                </c:pt>
                <c:pt idx="1">
                  <c:v>8470.3785466348145</c:v>
                </c:pt>
                <c:pt idx="2">
                  <c:v>3143.2329830505469</c:v>
                </c:pt>
                <c:pt idx="3" formatCode="#,##0__;\–#,##0__;0__;@__">
                  <c:v>192.23414199652692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33-41A5-AD57-3307686D6DB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colmenas (miles)</a:t>
            </a:r>
          </a:p>
        </c:rich>
      </c:tx>
      <c:layout>
        <c:manualLayout>
          <c:xMode val="edge"/>
          <c:yMode val="edge"/>
          <c:x val="0.35054439833865614"/>
          <c:y val="4.352124126077160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129738837405333E-2"/>
          <c:y val="0.1799415213101532"/>
          <c:w val="0.92249368155012634"/>
          <c:h val="0.669618448154182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'8.3.4.1'!$F$8:$F$18</c:f>
              <c:numCache>
                <c:formatCode>#,##0__</c:formatCode>
                <c:ptCount val="11"/>
                <c:pt idx="0">
                  <c:v>2730.2959999999998</c:v>
                </c:pt>
                <c:pt idx="1">
                  <c:v>2834.5145000000002</c:v>
                </c:pt>
                <c:pt idx="2">
                  <c:v>2904.9708599999999</c:v>
                </c:pt>
                <c:pt idx="3">
                  <c:v>2965.5569999999998</c:v>
                </c:pt>
                <c:pt idx="4">
                  <c:v>3004.1842999999999</c:v>
                </c:pt>
                <c:pt idx="5">
                  <c:v>2992.9737500000001</c:v>
                </c:pt>
                <c:pt idx="6">
                  <c:v>2982.587</c:v>
                </c:pt>
                <c:pt idx="7">
                  <c:v>2963.3015</c:v>
                </c:pt>
                <c:pt idx="8">
                  <c:v>2794.8544999999999</c:v>
                </c:pt>
                <c:pt idx="9">
                  <c:v>2822.924</c:v>
                </c:pt>
                <c:pt idx="10">
                  <c:v>2751.777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01-4A47-9310-2309B2102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312"/>
        <c:axId val="-587790480"/>
      </c:lineChart>
      <c:catAx>
        <c:axId val="-5907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9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90480"/>
        <c:scaling>
          <c:orientation val="minMax"/>
          <c:max val="32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3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miel  y de la cera (toneladas)</a:t>
            </a:r>
          </a:p>
        </c:rich>
      </c:tx>
      <c:layout>
        <c:manualLayout>
          <c:xMode val="edge"/>
          <c:yMode val="edge"/>
          <c:x val="0.30335272533308577"/>
          <c:y val="5.740181268882175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5790386510058902E-2"/>
          <c:y val="0.14199416716945543"/>
          <c:w val="0.89856334636655188"/>
          <c:h val="0.67975931091760411"/>
        </c:manualLayout>
      </c:layout>
      <c:lineChart>
        <c:grouping val="standard"/>
        <c:varyColors val="0"/>
        <c:ser>
          <c:idx val="0"/>
          <c:order val="0"/>
          <c:tx>
            <c:strRef>
              <c:f>'8.3.4.1'!$G$7</c:f>
              <c:strCache>
                <c:ptCount val="1"/>
                <c:pt idx="0">
                  <c:v>Miel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'8.3.4.1'!$G$8:$G$18</c:f>
              <c:numCache>
                <c:formatCode>#,##0__</c:formatCode>
                <c:ptCount val="11"/>
                <c:pt idx="0">
                  <c:v>33440.771120151461</c:v>
                </c:pt>
                <c:pt idx="1">
                  <c:v>29545.284022715983</c:v>
                </c:pt>
                <c:pt idx="2">
                  <c:v>29393.153478978718</c:v>
                </c:pt>
                <c:pt idx="3">
                  <c:v>36393.995229901935</c:v>
                </c:pt>
                <c:pt idx="4">
                  <c:v>31160.769382223905</c:v>
                </c:pt>
                <c:pt idx="5">
                  <c:v>30512.727363129707</c:v>
                </c:pt>
                <c:pt idx="6">
                  <c:v>34064.819452582764</c:v>
                </c:pt>
                <c:pt idx="7">
                  <c:v>27393.975734</c:v>
                </c:pt>
                <c:pt idx="8">
                  <c:v>27422.856794848951</c:v>
                </c:pt>
                <c:pt idx="9">
                  <c:v>33180.632748973745</c:v>
                </c:pt>
                <c:pt idx="10">
                  <c:v>29349.593722272726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31-4C3A-8FF1-FE4740A4663D}"/>
            </c:ext>
          </c:extLst>
        </c:ser>
        <c:ser>
          <c:idx val="1"/>
          <c:order val="1"/>
          <c:tx>
            <c:strRef>
              <c:f>'8.3.4.1'!$H$7</c:f>
              <c:strCache>
                <c:ptCount val="1"/>
                <c:pt idx="0">
                  <c:v>Cera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'8.3.4.1'!$H$8:$H$18</c:f>
              <c:numCache>
                <c:formatCode>#,##0__</c:formatCode>
                <c:ptCount val="11"/>
                <c:pt idx="0">
                  <c:v>1801.6504407670204</c:v>
                </c:pt>
                <c:pt idx="1">
                  <c:v>1472.6992841727672</c:v>
                </c:pt>
                <c:pt idx="2">
                  <c:v>1519.3627919544001</c:v>
                </c:pt>
                <c:pt idx="3">
                  <c:v>1903.7728286939073</c:v>
                </c:pt>
                <c:pt idx="4">
                  <c:v>1673.8238753356602</c:v>
                </c:pt>
                <c:pt idx="5">
                  <c:v>1687.0653926776977</c:v>
                </c:pt>
                <c:pt idx="6">
                  <c:v>1853.9061930547359</c:v>
                </c:pt>
                <c:pt idx="7">
                  <c:v>1779.9208542195499</c:v>
                </c:pt>
                <c:pt idx="8">
                  <c:v>1559.19863103849</c:v>
                </c:pt>
                <c:pt idx="9">
                  <c:v>1796.926332821836</c:v>
                </c:pt>
                <c:pt idx="10">
                  <c:v>2060.4365509999998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31-4C3A-8FF1-FE4740A466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87777968"/>
        <c:axId val="-587789392"/>
      </c:lineChart>
      <c:catAx>
        <c:axId val="-58777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8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89392"/>
        <c:scaling>
          <c:orientation val="minMax"/>
          <c:max val="38000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77968"/>
        <c:crosses val="autoZero"/>
        <c:crossBetween val="between"/>
        <c:majorUnit val="3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057058001397654"/>
          <c:y val="0.92447260432800504"/>
          <c:w val="0.33051581570055438"/>
          <c:h val="6.34441087613289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 verticalDpi="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18</xdr:row>
      <xdr:rowOff>66675</xdr:rowOff>
    </xdr:from>
    <xdr:to>
      <xdr:col>8</xdr:col>
      <xdr:colOff>104775</xdr:colOff>
      <xdr:row>43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DEB517-1FB0-4DCD-9A6E-47D89CEC69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36</xdr:row>
      <xdr:rowOff>0</xdr:rowOff>
    </xdr:from>
    <xdr:to>
      <xdr:col>7</xdr:col>
      <xdr:colOff>142875</xdr:colOff>
      <xdr:row>61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AE5EA0-C7B4-453C-A1FD-02D7BB0E2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23</xdr:row>
      <xdr:rowOff>0</xdr:rowOff>
    </xdr:from>
    <xdr:to>
      <xdr:col>7</xdr:col>
      <xdr:colOff>355599</xdr:colOff>
      <xdr:row>51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64F274-FDA1-4645-9595-28AE4A3C6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22</xdr:row>
      <xdr:rowOff>142874</xdr:rowOff>
    </xdr:from>
    <xdr:to>
      <xdr:col>7</xdr:col>
      <xdr:colOff>101600</xdr:colOff>
      <xdr:row>54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B63698-55D8-4CEF-97F1-E60BC6756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20</xdr:row>
      <xdr:rowOff>28575</xdr:rowOff>
    </xdr:from>
    <xdr:to>
      <xdr:col>7</xdr:col>
      <xdr:colOff>3175</xdr:colOff>
      <xdr:row>45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898F27-A020-45B1-99E3-46E75420EC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20</xdr:row>
      <xdr:rowOff>0</xdr:rowOff>
    </xdr:from>
    <xdr:to>
      <xdr:col>8</xdr:col>
      <xdr:colOff>0</xdr:colOff>
      <xdr:row>46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085217-E434-4031-82F7-F8DA643DB5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152400</xdr:colOff>
      <xdr:row>48</xdr:row>
      <xdr:rowOff>28575</xdr:rowOff>
    </xdr:from>
    <xdr:to>
      <xdr:col>8</xdr:col>
      <xdr:colOff>0</xdr:colOff>
      <xdr:row>73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7F52181-95B5-4A80-A953-0546A3C90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10</xdr:col>
      <xdr:colOff>866775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A6539E-781A-444A-B7C5-61F636466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9</xdr:col>
      <xdr:colOff>401411</xdr:colOff>
      <xdr:row>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4E644F-084A-454B-BC1E-CC7F9C02E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20</xdr:row>
      <xdr:rowOff>66675</xdr:rowOff>
    </xdr:from>
    <xdr:to>
      <xdr:col>8</xdr:col>
      <xdr:colOff>0</xdr:colOff>
      <xdr:row>45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D8F8C8-4111-4599-A075-23CCBDA6A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21</xdr:row>
      <xdr:rowOff>9525</xdr:rowOff>
    </xdr:from>
    <xdr:to>
      <xdr:col>8</xdr:col>
      <xdr:colOff>4762</xdr:colOff>
      <xdr:row>47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944C39-F5AE-4FFA-AAE4-655660CA4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21</xdr:row>
      <xdr:rowOff>47625</xdr:rowOff>
    </xdr:from>
    <xdr:to>
      <xdr:col>8</xdr:col>
      <xdr:colOff>930225</xdr:colOff>
      <xdr:row>46</xdr:row>
      <xdr:rowOff>142875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983C73A-8E98-4973-AE2E-FA65939E2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48</xdr:row>
      <xdr:rowOff>28575</xdr:rowOff>
    </xdr:from>
    <xdr:to>
      <xdr:col>8</xdr:col>
      <xdr:colOff>930225</xdr:colOff>
      <xdr:row>74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20AF2BA-A0AB-4730-87E4-C737223786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19</xdr:row>
      <xdr:rowOff>119269</xdr:rowOff>
    </xdr:from>
    <xdr:to>
      <xdr:col>7</xdr:col>
      <xdr:colOff>1198200</xdr:colOff>
      <xdr:row>45</xdr:row>
      <xdr:rowOff>71644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8B94EA23-7A87-4063-B058-1048DFD13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47</xdr:row>
      <xdr:rowOff>0</xdr:rowOff>
    </xdr:from>
    <xdr:to>
      <xdr:col>7</xdr:col>
      <xdr:colOff>1198200</xdr:colOff>
      <xdr:row>73</xdr:row>
      <xdr:rowOff>28575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1CEE2932-7BD2-4616-832F-90DAC62CB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102869</xdr:colOff>
      <xdr:row>21</xdr:row>
      <xdr:rowOff>9085</xdr:rowOff>
    </xdr:from>
    <xdr:to>
      <xdr:col>6</xdr:col>
      <xdr:colOff>158864</xdr:colOff>
      <xdr:row>41</xdr:row>
      <xdr:rowOff>65942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97A9D6-C40E-4169-B188-69937602C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104774</xdr:colOff>
      <xdr:row>42</xdr:row>
      <xdr:rowOff>75467</xdr:rowOff>
    </xdr:from>
    <xdr:to>
      <xdr:col>6</xdr:col>
      <xdr:colOff>162674</xdr:colOff>
      <xdr:row>62</xdr:row>
      <xdr:rowOff>8792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56B1EF-14DC-426A-94D1-518026703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137160</xdr:rowOff>
    </xdr:from>
    <xdr:to>
      <xdr:col>4</xdr:col>
      <xdr:colOff>1125039</xdr:colOff>
      <xdr:row>42</xdr:row>
      <xdr:rowOff>140702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A593F0-5A0D-49B9-81C6-4EDCF2389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112123</xdr:colOff>
      <xdr:row>44</xdr:row>
      <xdr:rowOff>102598</xdr:rowOff>
    </xdr:from>
    <xdr:to>
      <xdr:col>4</xdr:col>
      <xdr:colOff>1140827</xdr:colOff>
      <xdr:row>70</xdr:row>
      <xdr:rowOff>103963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B420B5D-4426-486F-B2F2-48E7C99BB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109330</xdr:colOff>
      <xdr:row>20</xdr:row>
      <xdr:rowOff>0</xdr:rowOff>
    </xdr:from>
    <xdr:to>
      <xdr:col>6</xdr:col>
      <xdr:colOff>27233</xdr:colOff>
      <xdr:row>60</xdr:row>
      <xdr:rowOff>126078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D4F5F5-5419-4619-BA92-0DCB50F62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20</xdr:row>
      <xdr:rowOff>30480</xdr:rowOff>
    </xdr:from>
    <xdr:to>
      <xdr:col>5</xdr:col>
      <xdr:colOff>943523</xdr:colOff>
      <xdr:row>46</xdr:row>
      <xdr:rowOff>96339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86374C8-0F15-40D3-8355-8AA418D6F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19</xdr:row>
      <xdr:rowOff>213360</xdr:rowOff>
    </xdr:from>
    <xdr:to>
      <xdr:col>5</xdr:col>
      <xdr:colOff>1066800</xdr:colOff>
      <xdr:row>45</xdr:row>
      <xdr:rowOff>45719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0B1F2F-F3C6-4F80-AA54-E2C7D3E1EF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0</xdr:rowOff>
    </xdr:from>
    <xdr:to>
      <xdr:col>12</xdr:col>
      <xdr:colOff>64663</xdr:colOff>
      <xdr:row>30</xdr:row>
      <xdr:rowOff>58866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E5434F-1359-4595-8CC4-76B44836E71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47</xdr:row>
      <xdr:rowOff>47626</xdr:rowOff>
    </xdr:from>
    <xdr:to>
      <xdr:col>12</xdr:col>
      <xdr:colOff>64663</xdr:colOff>
      <xdr:row>57</xdr:row>
      <xdr:rowOff>115807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60FD4C-5511-47C6-8E95-76A8E04B530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19</xdr:row>
      <xdr:rowOff>142876</xdr:rowOff>
    </xdr:from>
    <xdr:to>
      <xdr:col>16</xdr:col>
      <xdr:colOff>13304</xdr:colOff>
      <xdr:row>45</xdr:row>
      <xdr:rowOff>20768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617352EF-741A-4635-87C9-973170F87B3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57150</xdr:colOff>
      <xdr:row>47</xdr:row>
      <xdr:rowOff>47626</xdr:rowOff>
    </xdr:from>
    <xdr:to>
      <xdr:col>16</xdr:col>
      <xdr:colOff>13304</xdr:colOff>
      <xdr:row>72</xdr:row>
      <xdr:rowOff>115807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53212A7D-140E-42F8-AF04-55C3A7093225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73819</xdr:colOff>
      <xdr:row>21</xdr:row>
      <xdr:rowOff>0</xdr:rowOff>
    </xdr:from>
    <xdr:to>
      <xdr:col>10</xdr:col>
      <xdr:colOff>400165</xdr:colOff>
      <xdr:row>41</xdr:row>
      <xdr:rowOff>80844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F2B332F-83B7-4C12-88AE-D9B21F692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355146</xdr:colOff>
      <xdr:row>19</xdr:row>
      <xdr:rowOff>137886</xdr:rowOff>
    </xdr:from>
    <xdr:to>
      <xdr:col>10</xdr:col>
      <xdr:colOff>526987</xdr:colOff>
      <xdr:row>41</xdr:row>
      <xdr:rowOff>8965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2FA67E-B12F-49FB-A294-A5EDD33B27B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333375</xdr:colOff>
      <xdr:row>42</xdr:row>
      <xdr:rowOff>33004</xdr:rowOff>
    </xdr:from>
    <xdr:to>
      <xdr:col>10</xdr:col>
      <xdr:colOff>505216</xdr:colOff>
      <xdr:row>64</xdr:row>
      <xdr:rowOff>83890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93D2DC-DFD9-49D7-BE48-B0AF36A799E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333375</xdr:colOff>
      <xdr:row>65</xdr:row>
      <xdr:rowOff>104775</xdr:rowOff>
    </xdr:from>
    <xdr:to>
      <xdr:col>10</xdr:col>
      <xdr:colOff>505216</xdr:colOff>
      <xdr:row>89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F38DAD0-D82F-4FE2-896A-BC99DAC8D1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22</xdr:row>
      <xdr:rowOff>76186</xdr:rowOff>
    </xdr:from>
    <xdr:to>
      <xdr:col>9</xdr:col>
      <xdr:colOff>1060987</xdr:colOff>
      <xdr:row>42</xdr:row>
      <xdr:rowOff>121171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93AE73-47EE-4F53-B721-0AA84836D15A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43</xdr:row>
      <xdr:rowOff>130696</xdr:rowOff>
    </xdr:from>
    <xdr:to>
      <xdr:col>9</xdr:col>
      <xdr:colOff>1060987</xdr:colOff>
      <xdr:row>63</xdr:row>
      <xdr:rowOff>104567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56FF6B-E2AE-487C-A3D8-09929E70C9BF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3\Anuario%202001\AEA2000\EXCEL_CAP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a\elabAEA04\AEA2003-C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IGMADOS_ACTIVOS/P00345.12.24%20Anuario%20MAPA%202024/ANUARIO%202025/Avance/Anuario/Formato%20EXCEL/AE25-C08/8.2.Carn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.2.1.1"/>
      <sheetName val="8.2.2.1"/>
      <sheetName val="8.2.2.2"/>
      <sheetName val="8.2.3.1"/>
      <sheetName val="8.2.3.2"/>
      <sheetName val="8.2.3.3"/>
      <sheetName val="8.2.4.1"/>
      <sheetName val="8.2.4.2"/>
      <sheetName val="8.2.4.3"/>
      <sheetName val="8.2.5.1"/>
      <sheetName val="8.2.5.2"/>
      <sheetName val="8.2.5.3"/>
      <sheetName val="8.2.6.1"/>
      <sheetName val="8.2.6.2"/>
      <sheetName val="8.2.6.3"/>
      <sheetName val="8.2.7.1"/>
      <sheetName val="8.2.7.2"/>
      <sheetName val="8.2.7.3"/>
      <sheetName val="8.2.7.4"/>
      <sheetName val="8.2.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B7" t="str">
            <v>Caballar</v>
          </cell>
          <cell r="C7" t="str">
            <v>Mular y asnal</v>
          </cell>
        </row>
        <row r="9">
          <cell r="A9">
            <v>2015</v>
          </cell>
          <cell r="B9">
            <v>51.517000000000003</v>
          </cell>
          <cell r="C9">
            <v>1.391</v>
          </cell>
          <cell r="G9">
            <v>12751.612649999999</v>
          </cell>
          <cell r="H9">
            <v>188.70999999999998</v>
          </cell>
        </row>
        <row r="10">
          <cell r="A10">
            <v>2016</v>
          </cell>
          <cell r="B10">
            <v>52.670999999999999</v>
          </cell>
          <cell r="C10">
            <v>1.2969999999999999</v>
          </cell>
          <cell r="G10">
            <v>12918.364369999999</v>
          </cell>
          <cell r="H10">
            <v>169.79499999999999</v>
          </cell>
        </row>
        <row r="11">
          <cell r="A11">
            <v>2017</v>
          </cell>
          <cell r="B11">
            <v>43.813000000000002</v>
          </cell>
          <cell r="C11">
            <v>0.68799999999999994</v>
          </cell>
          <cell r="G11">
            <v>10935.17469</v>
          </cell>
          <cell r="H11">
            <v>99.182000000000002</v>
          </cell>
        </row>
        <row r="12">
          <cell r="A12">
            <v>2018</v>
          </cell>
          <cell r="B12">
            <v>40.985999999999997</v>
          </cell>
          <cell r="C12">
            <v>0.61099999999999999</v>
          </cell>
          <cell r="G12">
            <v>10105.017299999998</v>
          </cell>
          <cell r="H12">
            <v>88.917000000000002</v>
          </cell>
        </row>
        <row r="13">
          <cell r="A13">
            <v>2019</v>
          </cell>
          <cell r="B13">
            <v>36.484099999999998</v>
          </cell>
          <cell r="C13">
            <v>0.72699999999999998</v>
          </cell>
          <cell r="G13">
            <v>9527.1821799999998</v>
          </cell>
          <cell r="H13">
            <v>104.57300000000002</v>
          </cell>
        </row>
        <row r="14">
          <cell r="A14">
            <v>2020</v>
          </cell>
          <cell r="B14">
            <v>36.670999999999999</v>
          </cell>
          <cell r="C14">
            <v>0.498</v>
          </cell>
          <cell r="G14">
            <v>9523.4898999999987</v>
          </cell>
          <cell r="H14">
            <v>77.668000000000006</v>
          </cell>
        </row>
        <row r="15">
          <cell r="A15">
            <v>2021</v>
          </cell>
          <cell r="B15">
            <v>32.463999999999999</v>
          </cell>
          <cell r="C15">
            <v>0.60899999999999999</v>
          </cell>
          <cell r="G15">
            <v>8403.1916000000001</v>
          </cell>
          <cell r="H15">
            <v>95.165999999999997</v>
          </cell>
        </row>
        <row r="16">
          <cell r="A16">
            <v>2022</v>
          </cell>
          <cell r="B16">
            <v>32.081000000000003</v>
          </cell>
          <cell r="C16">
            <v>0.42599999999999999</v>
          </cell>
          <cell r="G16">
            <v>8245.5221200000015</v>
          </cell>
          <cell r="H16">
            <v>60.680000000000007</v>
          </cell>
        </row>
        <row r="17">
          <cell r="A17">
            <v>2023</v>
          </cell>
          <cell r="B17">
            <v>31.061</v>
          </cell>
          <cell r="C17">
            <v>0.36699999999999999</v>
          </cell>
          <cell r="G17">
            <v>8214.8983000000007</v>
          </cell>
          <cell r="H17">
            <v>52.569000000000003</v>
          </cell>
        </row>
        <row r="18">
          <cell r="A18">
            <v>2024</v>
          </cell>
          <cell r="B18">
            <v>27.620999999999999</v>
          </cell>
          <cell r="C18">
            <v>0.39400000000000002</v>
          </cell>
          <cell r="G18">
            <v>7678.6601800000008</v>
          </cell>
          <cell r="H18">
            <v>60.1252</v>
          </cell>
        </row>
        <row r="19">
          <cell r="A19">
            <v>2025</v>
          </cell>
          <cell r="B19">
            <v>28.73</v>
          </cell>
          <cell r="C19">
            <v>0.56799999999999995</v>
          </cell>
          <cell r="G19">
            <v>7889.4301100200009</v>
          </cell>
          <cell r="H19">
            <v>65.739600039999999</v>
          </cell>
        </row>
      </sheetData>
      <sheetData sheetId="13"/>
      <sheetData sheetId="14"/>
      <sheetData sheetId="15">
        <row r="7">
          <cell r="B7" t="str">
            <v>Broilers</v>
          </cell>
          <cell r="C7" t="str">
            <v>Otras</v>
          </cell>
          <cell r="D7" t="str">
            <v>Broilers</v>
          </cell>
          <cell r="E7" t="str">
            <v>Otras</v>
          </cell>
        </row>
        <row r="8">
          <cell r="A8">
            <v>2015</v>
          </cell>
          <cell r="B8">
            <v>636311.72106000001</v>
          </cell>
          <cell r="C8">
            <v>100143.27856999999</v>
          </cell>
          <cell r="D8">
            <v>1203021.7813949999</v>
          </cell>
          <cell r="E8">
            <v>243968.57059500003</v>
          </cell>
        </row>
        <row r="9">
          <cell r="A9">
            <v>2016</v>
          </cell>
          <cell r="B9">
            <v>663376.01329999999</v>
          </cell>
          <cell r="C9">
            <v>101162.1851</v>
          </cell>
          <cell r="D9">
            <v>1269476.9506910003</v>
          </cell>
          <cell r="E9">
            <v>257153.80321700004</v>
          </cell>
        </row>
        <row r="10">
          <cell r="A10">
            <v>2017</v>
          </cell>
          <cell r="B10">
            <v>656846.04240000003</v>
          </cell>
          <cell r="C10">
            <v>97537.584600000002</v>
          </cell>
          <cell r="D10">
            <v>1259941.8516469998</v>
          </cell>
          <cell r="E10">
            <v>268903.12700500002</v>
          </cell>
        </row>
        <row r="11">
          <cell r="A11">
            <v>2018</v>
          </cell>
          <cell r="B11">
            <v>695196.19929000002</v>
          </cell>
          <cell r="C11">
            <v>104409.42530999999</v>
          </cell>
          <cell r="D11">
            <v>1345687.0201120002</v>
          </cell>
          <cell r="E11">
            <v>291131.52110650006</v>
          </cell>
        </row>
        <row r="12">
          <cell r="A12">
            <v>2019</v>
          </cell>
          <cell r="B12">
            <v>716259.10289999994</v>
          </cell>
          <cell r="C12">
            <v>101061.75779999999</v>
          </cell>
          <cell r="D12">
            <v>1412223.191602</v>
          </cell>
          <cell r="E12">
            <v>292967.02228809992</v>
          </cell>
        </row>
        <row r="13">
          <cell r="A13">
            <v>2020</v>
          </cell>
          <cell r="B13">
            <v>696386.91400000011</v>
          </cell>
          <cell r="C13">
            <v>103461.3996848</v>
          </cell>
          <cell r="D13">
            <v>1401408.5809700002</v>
          </cell>
          <cell r="E13">
            <v>306589.11470699997</v>
          </cell>
        </row>
        <row r="14">
          <cell r="A14">
            <v>2021</v>
          </cell>
          <cell r="B14">
            <v>680711.01196400006</v>
          </cell>
          <cell r="C14">
            <v>106601.504</v>
          </cell>
          <cell r="D14">
            <v>1331407.4729900002</v>
          </cell>
          <cell r="E14">
            <v>298046.30105000007</v>
          </cell>
        </row>
        <row r="15">
          <cell r="A15">
            <v>2022</v>
          </cell>
          <cell r="B15">
            <v>695329.34620000015</v>
          </cell>
          <cell r="C15">
            <v>97951.489000000001</v>
          </cell>
          <cell r="D15">
            <v>1354745.20371</v>
          </cell>
          <cell r="E15">
            <v>277994.58725700388</v>
          </cell>
        </row>
        <row r="16">
          <cell r="A16">
            <v>2023</v>
          </cell>
          <cell r="B16">
            <v>710501.49199999997</v>
          </cell>
          <cell r="C16">
            <v>100265.958</v>
          </cell>
          <cell r="D16">
            <v>1392771.4293559999</v>
          </cell>
          <cell r="E16">
            <v>304804.73232545785</v>
          </cell>
        </row>
        <row r="17">
          <cell r="A17">
            <v>2024</v>
          </cell>
          <cell r="B17">
            <v>771589.88699999999</v>
          </cell>
          <cell r="C17">
            <v>95520.688999999984</v>
          </cell>
          <cell r="D17">
            <v>1517911.57745084</v>
          </cell>
          <cell r="E17">
            <v>289980.07069100003</v>
          </cell>
        </row>
        <row r="18">
          <cell r="A18">
            <v>2025</v>
          </cell>
          <cell r="B18">
            <v>802596.26399999997</v>
          </cell>
          <cell r="C18">
            <v>90060.426000000007</v>
          </cell>
          <cell r="D18">
            <v>1590688.3934254001</v>
          </cell>
          <cell r="E18">
            <v>296371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941A3-23CD-4181-A0F4-BD9B193CA1BD}">
  <sheetPr transitionEvaluation="1" transitionEntry="1" codeName="Hoja20">
    <pageSetUpPr fitToPage="1"/>
  </sheetPr>
  <dimension ref="A1:I46"/>
  <sheetViews>
    <sheetView showGridLines="0" zoomScale="75" zoomScaleNormal="75" zoomScaleSheetLayoutView="100" workbookViewId="0">
      <selection activeCell="N13" sqref="N13"/>
    </sheetView>
  </sheetViews>
  <sheetFormatPr baseColWidth="10" defaultColWidth="19.28515625" defaultRowHeight="14.25"/>
  <cols>
    <col min="1" max="1" width="6.140625" style="155" customWidth="1"/>
    <col min="2" max="2" width="8.140625" style="155" customWidth="1"/>
    <col min="3" max="3" width="7.5703125" style="155" customWidth="1"/>
    <col min="4" max="4" width="9.140625" style="155" customWidth="1"/>
    <col min="5" max="5" width="9" style="155" customWidth="1"/>
    <col min="6" max="6" width="9.85546875" style="155" customWidth="1"/>
    <col min="7" max="7" width="7.85546875" style="155" customWidth="1"/>
    <col min="8" max="8" width="6.7109375" style="155" customWidth="1"/>
    <col min="9" max="9" width="11.140625" style="155" customWidth="1"/>
    <col min="10" max="256" width="19.28515625" style="155"/>
    <col min="257" max="262" width="16.7109375" style="155" customWidth="1"/>
    <col min="263" max="264" width="14.7109375" style="155" customWidth="1"/>
    <col min="265" max="265" width="9.42578125" style="155" customWidth="1"/>
    <col min="266" max="512" width="19.28515625" style="155"/>
    <col min="513" max="518" width="16.7109375" style="155" customWidth="1"/>
    <col min="519" max="520" width="14.7109375" style="155" customWidth="1"/>
    <col min="521" max="521" width="9.42578125" style="155" customWidth="1"/>
    <col min="522" max="768" width="19.28515625" style="155"/>
    <col min="769" max="774" width="16.7109375" style="155" customWidth="1"/>
    <col min="775" max="776" width="14.7109375" style="155" customWidth="1"/>
    <col min="777" max="777" width="9.42578125" style="155" customWidth="1"/>
    <col min="778" max="1024" width="19.28515625" style="155"/>
    <col min="1025" max="1030" width="16.7109375" style="155" customWidth="1"/>
    <col min="1031" max="1032" width="14.7109375" style="155" customWidth="1"/>
    <col min="1033" max="1033" width="9.42578125" style="155" customWidth="1"/>
    <col min="1034" max="1280" width="19.28515625" style="155"/>
    <col min="1281" max="1286" width="16.7109375" style="155" customWidth="1"/>
    <col min="1287" max="1288" width="14.7109375" style="155" customWidth="1"/>
    <col min="1289" max="1289" width="9.42578125" style="155" customWidth="1"/>
    <col min="1290" max="1536" width="19.28515625" style="155"/>
    <col min="1537" max="1542" width="16.7109375" style="155" customWidth="1"/>
    <col min="1543" max="1544" width="14.7109375" style="155" customWidth="1"/>
    <col min="1545" max="1545" width="9.42578125" style="155" customWidth="1"/>
    <col min="1546" max="1792" width="19.28515625" style="155"/>
    <col min="1793" max="1798" width="16.7109375" style="155" customWidth="1"/>
    <col min="1799" max="1800" width="14.7109375" style="155" customWidth="1"/>
    <col min="1801" max="1801" width="9.42578125" style="155" customWidth="1"/>
    <col min="1802" max="2048" width="19.28515625" style="155"/>
    <col min="2049" max="2054" width="16.7109375" style="155" customWidth="1"/>
    <col min="2055" max="2056" width="14.7109375" style="155" customWidth="1"/>
    <col min="2057" max="2057" width="9.42578125" style="155" customWidth="1"/>
    <col min="2058" max="2304" width="19.28515625" style="155"/>
    <col min="2305" max="2310" width="16.7109375" style="155" customWidth="1"/>
    <col min="2311" max="2312" width="14.7109375" style="155" customWidth="1"/>
    <col min="2313" max="2313" width="9.42578125" style="155" customWidth="1"/>
    <col min="2314" max="2560" width="19.28515625" style="155"/>
    <col min="2561" max="2566" width="16.7109375" style="155" customWidth="1"/>
    <col min="2567" max="2568" width="14.7109375" style="155" customWidth="1"/>
    <col min="2569" max="2569" width="9.42578125" style="155" customWidth="1"/>
    <col min="2570" max="2816" width="19.28515625" style="155"/>
    <col min="2817" max="2822" width="16.7109375" style="155" customWidth="1"/>
    <col min="2823" max="2824" width="14.7109375" style="155" customWidth="1"/>
    <col min="2825" max="2825" width="9.42578125" style="155" customWidth="1"/>
    <col min="2826" max="3072" width="19.28515625" style="155"/>
    <col min="3073" max="3078" width="16.7109375" style="155" customWidth="1"/>
    <col min="3079" max="3080" width="14.7109375" style="155" customWidth="1"/>
    <col min="3081" max="3081" width="9.42578125" style="155" customWidth="1"/>
    <col min="3082" max="3328" width="19.28515625" style="155"/>
    <col min="3329" max="3334" width="16.7109375" style="155" customWidth="1"/>
    <col min="3335" max="3336" width="14.7109375" style="155" customWidth="1"/>
    <col min="3337" max="3337" width="9.42578125" style="155" customWidth="1"/>
    <col min="3338" max="3584" width="19.28515625" style="155"/>
    <col min="3585" max="3590" width="16.7109375" style="155" customWidth="1"/>
    <col min="3591" max="3592" width="14.7109375" style="155" customWidth="1"/>
    <col min="3593" max="3593" width="9.42578125" style="155" customWidth="1"/>
    <col min="3594" max="3840" width="19.28515625" style="155"/>
    <col min="3841" max="3846" width="16.7109375" style="155" customWidth="1"/>
    <col min="3847" max="3848" width="14.7109375" style="155" customWidth="1"/>
    <col min="3849" max="3849" width="9.42578125" style="155" customWidth="1"/>
    <col min="3850" max="4096" width="19.28515625" style="155"/>
    <col min="4097" max="4102" width="16.7109375" style="155" customWidth="1"/>
    <col min="4103" max="4104" width="14.7109375" style="155" customWidth="1"/>
    <col min="4105" max="4105" width="9.42578125" style="155" customWidth="1"/>
    <col min="4106" max="4352" width="19.28515625" style="155"/>
    <col min="4353" max="4358" width="16.7109375" style="155" customWidth="1"/>
    <col min="4359" max="4360" width="14.7109375" style="155" customWidth="1"/>
    <col min="4361" max="4361" width="9.42578125" style="155" customWidth="1"/>
    <col min="4362" max="4608" width="19.28515625" style="155"/>
    <col min="4609" max="4614" width="16.7109375" style="155" customWidth="1"/>
    <col min="4615" max="4616" width="14.7109375" style="155" customWidth="1"/>
    <col min="4617" max="4617" width="9.42578125" style="155" customWidth="1"/>
    <col min="4618" max="4864" width="19.28515625" style="155"/>
    <col min="4865" max="4870" width="16.7109375" style="155" customWidth="1"/>
    <col min="4871" max="4872" width="14.7109375" style="155" customWidth="1"/>
    <col min="4873" max="4873" width="9.42578125" style="155" customWidth="1"/>
    <col min="4874" max="5120" width="19.28515625" style="155"/>
    <col min="5121" max="5126" width="16.7109375" style="155" customWidth="1"/>
    <col min="5127" max="5128" width="14.7109375" style="155" customWidth="1"/>
    <col min="5129" max="5129" width="9.42578125" style="155" customWidth="1"/>
    <col min="5130" max="5376" width="19.28515625" style="155"/>
    <col min="5377" max="5382" width="16.7109375" style="155" customWidth="1"/>
    <col min="5383" max="5384" width="14.7109375" style="155" customWidth="1"/>
    <col min="5385" max="5385" width="9.42578125" style="155" customWidth="1"/>
    <col min="5386" max="5632" width="19.28515625" style="155"/>
    <col min="5633" max="5638" width="16.7109375" style="155" customWidth="1"/>
    <col min="5639" max="5640" width="14.7109375" style="155" customWidth="1"/>
    <col min="5641" max="5641" width="9.42578125" style="155" customWidth="1"/>
    <col min="5642" max="5888" width="19.28515625" style="155"/>
    <col min="5889" max="5894" width="16.7109375" style="155" customWidth="1"/>
    <col min="5895" max="5896" width="14.7109375" style="155" customWidth="1"/>
    <col min="5897" max="5897" width="9.42578125" style="155" customWidth="1"/>
    <col min="5898" max="6144" width="19.28515625" style="155"/>
    <col min="6145" max="6150" width="16.7109375" style="155" customWidth="1"/>
    <col min="6151" max="6152" width="14.7109375" style="155" customWidth="1"/>
    <col min="6153" max="6153" width="9.42578125" style="155" customWidth="1"/>
    <col min="6154" max="6400" width="19.28515625" style="155"/>
    <col min="6401" max="6406" width="16.7109375" style="155" customWidth="1"/>
    <col min="6407" max="6408" width="14.7109375" style="155" customWidth="1"/>
    <col min="6409" max="6409" width="9.42578125" style="155" customWidth="1"/>
    <col min="6410" max="6656" width="19.28515625" style="155"/>
    <col min="6657" max="6662" width="16.7109375" style="155" customWidth="1"/>
    <col min="6663" max="6664" width="14.7109375" style="155" customWidth="1"/>
    <col min="6665" max="6665" width="9.42578125" style="155" customWidth="1"/>
    <col min="6666" max="6912" width="19.28515625" style="155"/>
    <col min="6913" max="6918" width="16.7109375" style="155" customWidth="1"/>
    <col min="6919" max="6920" width="14.7109375" style="155" customWidth="1"/>
    <col min="6921" max="6921" width="9.42578125" style="155" customWidth="1"/>
    <col min="6922" max="7168" width="19.28515625" style="155"/>
    <col min="7169" max="7174" width="16.7109375" style="155" customWidth="1"/>
    <col min="7175" max="7176" width="14.7109375" style="155" customWidth="1"/>
    <col min="7177" max="7177" width="9.42578125" style="155" customWidth="1"/>
    <col min="7178" max="7424" width="19.28515625" style="155"/>
    <col min="7425" max="7430" width="16.7109375" style="155" customWidth="1"/>
    <col min="7431" max="7432" width="14.7109375" style="155" customWidth="1"/>
    <col min="7433" max="7433" width="9.42578125" style="155" customWidth="1"/>
    <col min="7434" max="7680" width="19.28515625" style="155"/>
    <col min="7681" max="7686" width="16.7109375" style="155" customWidth="1"/>
    <col min="7687" max="7688" width="14.7109375" style="155" customWidth="1"/>
    <col min="7689" max="7689" width="9.42578125" style="155" customWidth="1"/>
    <col min="7690" max="7936" width="19.28515625" style="155"/>
    <col min="7937" max="7942" width="16.7109375" style="155" customWidth="1"/>
    <col min="7943" max="7944" width="14.7109375" style="155" customWidth="1"/>
    <col min="7945" max="7945" width="9.42578125" style="155" customWidth="1"/>
    <col min="7946" max="8192" width="19.28515625" style="155"/>
    <col min="8193" max="8198" width="16.7109375" style="155" customWidth="1"/>
    <col min="8199" max="8200" width="14.7109375" style="155" customWidth="1"/>
    <col min="8201" max="8201" width="9.42578125" style="155" customWidth="1"/>
    <col min="8202" max="8448" width="19.28515625" style="155"/>
    <col min="8449" max="8454" width="16.7109375" style="155" customWidth="1"/>
    <col min="8455" max="8456" width="14.7109375" style="155" customWidth="1"/>
    <col min="8457" max="8457" width="9.42578125" style="155" customWidth="1"/>
    <col min="8458" max="8704" width="19.28515625" style="155"/>
    <col min="8705" max="8710" width="16.7109375" style="155" customWidth="1"/>
    <col min="8711" max="8712" width="14.7109375" style="155" customWidth="1"/>
    <col min="8713" max="8713" width="9.42578125" style="155" customWidth="1"/>
    <col min="8714" max="8960" width="19.28515625" style="155"/>
    <col min="8961" max="8966" width="16.7109375" style="155" customWidth="1"/>
    <col min="8967" max="8968" width="14.7109375" style="155" customWidth="1"/>
    <col min="8969" max="8969" width="9.42578125" style="155" customWidth="1"/>
    <col min="8970" max="9216" width="19.28515625" style="155"/>
    <col min="9217" max="9222" width="16.7109375" style="155" customWidth="1"/>
    <col min="9223" max="9224" width="14.7109375" style="155" customWidth="1"/>
    <col min="9225" max="9225" width="9.42578125" style="155" customWidth="1"/>
    <col min="9226" max="9472" width="19.28515625" style="155"/>
    <col min="9473" max="9478" width="16.7109375" style="155" customWidth="1"/>
    <col min="9479" max="9480" width="14.7109375" style="155" customWidth="1"/>
    <col min="9481" max="9481" width="9.42578125" style="155" customWidth="1"/>
    <col min="9482" max="9728" width="19.28515625" style="155"/>
    <col min="9729" max="9734" width="16.7109375" style="155" customWidth="1"/>
    <col min="9735" max="9736" width="14.7109375" style="155" customWidth="1"/>
    <col min="9737" max="9737" width="9.42578125" style="155" customWidth="1"/>
    <col min="9738" max="9984" width="19.28515625" style="155"/>
    <col min="9985" max="9990" width="16.7109375" style="155" customWidth="1"/>
    <col min="9991" max="9992" width="14.7109375" style="155" customWidth="1"/>
    <col min="9993" max="9993" width="9.42578125" style="155" customWidth="1"/>
    <col min="9994" max="10240" width="19.28515625" style="155"/>
    <col min="10241" max="10246" width="16.7109375" style="155" customWidth="1"/>
    <col min="10247" max="10248" width="14.7109375" style="155" customWidth="1"/>
    <col min="10249" max="10249" width="9.42578125" style="155" customWidth="1"/>
    <col min="10250" max="10496" width="19.28515625" style="155"/>
    <col min="10497" max="10502" width="16.7109375" style="155" customWidth="1"/>
    <col min="10503" max="10504" width="14.7109375" style="155" customWidth="1"/>
    <col min="10505" max="10505" width="9.42578125" style="155" customWidth="1"/>
    <col min="10506" max="10752" width="19.28515625" style="155"/>
    <col min="10753" max="10758" width="16.7109375" style="155" customWidth="1"/>
    <col min="10759" max="10760" width="14.7109375" style="155" customWidth="1"/>
    <col min="10761" max="10761" width="9.42578125" style="155" customWidth="1"/>
    <col min="10762" max="11008" width="19.28515625" style="155"/>
    <col min="11009" max="11014" width="16.7109375" style="155" customWidth="1"/>
    <col min="11015" max="11016" width="14.7109375" style="155" customWidth="1"/>
    <col min="11017" max="11017" width="9.42578125" style="155" customWidth="1"/>
    <col min="11018" max="11264" width="19.28515625" style="155"/>
    <col min="11265" max="11270" width="16.7109375" style="155" customWidth="1"/>
    <col min="11271" max="11272" width="14.7109375" style="155" customWidth="1"/>
    <col min="11273" max="11273" width="9.42578125" style="155" customWidth="1"/>
    <col min="11274" max="11520" width="19.28515625" style="155"/>
    <col min="11521" max="11526" width="16.7109375" style="155" customWidth="1"/>
    <col min="11527" max="11528" width="14.7109375" style="155" customWidth="1"/>
    <col min="11529" max="11529" width="9.42578125" style="155" customWidth="1"/>
    <col min="11530" max="11776" width="19.28515625" style="155"/>
    <col min="11777" max="11782" width="16.7109375" style="155" customWidth="1"/>
    <col min="11783" max="11784" width="14.7109375" style="155" customWidth="1"/>
    <col min="11785" max="11785" width="9.42578125" style="155" customWidth="1"/>
    <col min="11786" max="12032" width="19.28515625" style="155"/>
    <col min="12033" max="12038" width="16.7109375" style="155" customWidth="1"/>
    <col min="12039" max="12040" width="14.7109375" style="155" customWidth="1"/>
    <col min="12041" max="12041" width="9.42578125" style="155" customWidth="1"/>
    <col min="12042" max="12288" width="19.28515625" style="155"/>
    <col min="12289" max="12294" width="16.7109375" style="155" customWidth="1"/>
    <col min="12295" max="12296" width="14.7109375" style="155" customWidth="1"/>
    <col min="12297" max="12297" width="9.42578125" style="155" customWidth="1"/>
    <col min="12298" max="12544" width="19.28515625" style="155"/>
    <col min="12545" max="12550" width="16.7109375" style="155" customWidth="1"/>
    <col min="12551" max="12552" width="14.7109375" style="155" customWidth="1"/>
    <col min="12553" max="12553" width="9.42578125" style="155" customWidth="1"/>
    <col min="12554" max="12800" width="19.28515625" style="155"/>
    <col min="12801" max="12806" width="16.7109375" style="155" customWidth="1"/>
    <col min="12807" max="12808" width="14.7109375" style="155" customWidth="1"/>
    <col min="12809" max="12809" width="9.42578125" style="155" customWidth="1"/>
    <col min="12810" max="13056" width="19.28515625" style="155"/>
    <col min="13057" max="13062" width="16.7109375" style="155" customWidth="1"/>
    <col min="13063" max="13064" width="14.7109375" style="155" customWidth="1"/>
    <col min="13065" max="13065" width="9.42578125" style="155" customWidth="1"/>
    <col min="13066" max="13312" width="19.28515625" style="155"/>
    <col min="13313" max="13318" width="16.7109375" style="155" customWidth="1"/>
    <col min="13319" max="13320" width="14.7109375" style="155" customWidth="1"/>
    <col min="13321" max="13321" width="9.42578125" style="155" customWidth="1"/>
    <col min="13322" max="13568" width="19.28515625" style="155"/>
    <col min="13569" max="13574" width="16.7109375" style="155" customWidth="1"/>
    <col min="13575" max="13576" width="14.7109375" style="155" customWidth="1"/>
    <col min="13577" max="13577" width="9.42578125" style="155" customWidth="1"/>
    <col min="13578" max="13824" width="19.28515625" style="155"/>
    <col min="13825" max="13830" width="16.7109375" style="155" customWidth="1"/>
    <col min="13831" max="13832" width="14.7109375" style="155" customWidth="1"/>
    <col min="13833" max="13833" width="9.42578125" style="155" customWidth="1"/>
    <col min="13834" max="14080" width="19.28515625" style="155"/>
    <col min="14081" max="14086" width="16.7109375" style="155" customWidth="1"/>
    <col min="14087" max="14088" width="14.7109375" style="155" customWidth="1"/>
    <col min="14089" max="14089" width="9.42578125" style="155" customWidth="1"/>
    <col min="14090" max="14336" width="19.28515625" style="155"/>
    <col min="14337" max="14342" width="16.7109375" style="155" customWidth="1"/>
    <col min="14343" max="14344" width="14.7109375" style="155" customWidth="1"/>
    <col min="14345" max="14345" width="9.42578125" style="155" customWidth="1"/>
    <col min="14346" max="14592" width="19.28515625" style="155"/>
    <col min="14593" max="14598" width="16.7109375" style="155" customWidth="1"/>
    <col min="14599" max="14600" width="14.7109375" style="155" customWidth="1"/>
    <col min="14601" max="14601" width="9.42578125" style="155" customWidth="1"/>
    <col min="14602" max="14848" width="19.28515625" style="155"/>
    <col min="14849" max="14854" width="16.7109375" style="155" customWidth="1"/>
    <col min="14855" max="14856" width="14.7109375" style="155" customWidth="1"/>
    <col min="14857" max="14857" width="9.42578125" style="155" customWidth="1"/>
    <col min="14858" max="15104" width="19.28515625" style="155"/>
    <col min="15105" max="15110" width="16.7109375" style="155" customWidth="1"/>
    <col min="15111" max="15112" width="14.7109375" style="155" customWidth="1"/>
    <col min="15113" max="15113" width="9.42578125" style="155" customWidth="1"/>
    <col min="15114" max="15360" width="19.28515625" style="155"/>
    <col min="15361" max="15366" width="16.7109375" style="155" customWidth="1"/>
    <col min="15367" max="15368" width="14.7109375" style="155" customWidth="1"/>
    <col min="15369" max="15369" width="9.42578125" style="155" customWidth="1"/>
    <col min="15370" max="15616" width="19.28515625" style="155"/>
    <col min="15617" max="15622" width="16.7109375" style="155" customWidth="1"/>
    <col min="15623" max="15624" width="14.7109375" style="155" customWidth="1"/>
    <col min="15625" max="15625" width="9.42578125" style="155" customWidth="1"/>
    <col min="15626" max="15872" width="19.28515625" style="155"/>
    <col min="15873" max="15878" width="16.7109375" style="155" customWidth="1"/>
    <col min="15879" max="15880" width="14.7109375" style="155" customWidth="1"/>
    <col min="15881" max="15881" width="9.42578125" style="155" customWidth="1"/>
    <col min="15882" max="16128" width="19.28515625" style="155"/>
    <col min="16129" max="16134" width="16.7109375" style="155" customWidth="1"/>
    <col min="16135" max="16136" width="14.7109375" style="155" customWidth="1"/>
    <col min="16137" max="16137" width="9.42578125" style="155" customWidth="1"/>
    <col min="16138" max="16384" width="19.28515625" style="155"/>
  </cols>
  <sheetData>
    <row r="1" spans="1:9" s="153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152"/>
    </row>
    <row r="2" spans="1:9">
      <c r="A2" s="154"/>
      <c r="B2" s="154"/>
      <c r="C2" s="154"/>
      <c r="D2" s="154"/>
      <c r="E2" s="154"/>
      <c r="F2" s="154"/>
      <c r="G2" s="154"/>
      <c r="H2" s="154"/>
      <c r="I2" s="154"/>
    </row>
    <row r="3" spans="1:9" ht="30" customHeight="1">
      <c r="A3" s="599" t="s">
        <v>142</v>
      </c>
      <c r="B3" s="599"/>
      <c r="C3" s="599"/>
      <c r="D3" s="599"/>
      <c r="E3" s="599"/>
      <c r="F3" s="599"/>
      <c r="G3" s="599"/>
      <c r="H3" s="599"/>
      <c r="I3" s="154"/>
    </row>
    <row r="4" spans="1:9" ht="23.85" customHeight="1">
      <c r="A4" s="156"/>
      <c r="B4" s="156"/>
      <c r="C4" s="156"/>
      <c r="D4" s="156"/>
      <c r="E4" s="156"/>
      <c r="F4" s="156"/>
      <c r="G4" s="156"/>
      <c r="H4" s="156"/>
      <c r="I4" s="157"/>
    </row>
    <row r="5" spans="1:9" ht="22.35" customHeight="1">
      <c r="A5" s="600" t="s">
        <v>0</v>
      </c>
      <c r="B5" s="600" t="s">
        <v>143</v>
      </c>
      <c r="C5" s="600" t="s">
        <v>144</v>
      </c>
      <c r="D5" s="600" t="s">
        <v>145</v>
      </c>
      <c r="E5" s="600" t="s">
        <v>146</v>
      </c>
      <c r="F5" s="158"/>
      <c r="G5" s="158" t="s">
        <v>147</v>
      </c>
      <c r="H5" s="158"/>
      <c r="I5" s="157"/>
    </row>
    <row r="6" spans="1:9" ht="22.35" customHeight="1">
      <c r="A6" s="600"/>
      <c r="B6" s="600"/>
      <c r="C6" s="600"/>
      <c r="D6" s="600"/>
      <c r="E6" s="600"/>
      <c r="F6" s="159" t="s">
        <v>148</v>
      </c>
      <c r="G6" s="159" t="s">
        <v>149</v>
      </c>
      <c r="H6" s="159" t="s">
        <v>150</v>
      </c>
      <c r="I6" s="160"/>
    </row>
    <row r="7" spans="1:9" ht="22.35" customHeight="1">
      <c r="A7" s="161">
        <v>2016</v>
      </c>
      <c r="B7" s="162">
        <v>6317.6408767607882</v>
      </c>
      <c r="C7" s="162">
        <v>15962.89214519043</v>
      </c>
      <c r="D7" s="162">
        <v>3088.0351498413088</v>
      </c>
      <c r="E7" s="162">
        <v>29231.595303747919</v>
      </c>
      <c r="F7" s="163" t="s">
        <v>151</v>
      </c>
      <c r="G7" s="163" t="s">
        <v>151</v>
      </c>
      <c r="H7" s="163" t="s">
        <v>151</v>
      </c>
      <c r="I7" s="157"/>
    </row>
    <row r="8" spans="1:9" ht="22.35" customHeight="1">
      <c r="A8" s="164">
        <v>2017</v>
      </c>
      <c r="B8" s="162">
        <v>6465.7468468135594</v>
      </c>
      <c r="C8" s="162">
        <v>15963.106462958373</v>
      </c>
      <c r="D8" s="162">
        <v>3059.7309996376039</v>
      </c>
      <c r="E8" s="162">
        <v>29971.356688782402</v>
      </c>
      <c r="F8" s="163" t="s">
        <v>151</v>
      </c>
      <c r="G8" s="163" t="s">
        <v>151</v>
      </c>
      <c r="H8" s="163" t="s">
        <v>151</v>
      </c>
      <c r="I8" s="157"/>
    </row>
    <row r="9" spans="1:9" ht="22.35" customHeight="1">
      <c r="A9" s="164">
        <v>2018</v>
      </c>
      <c r="B9" s="162">
        <v>6510.5924274987901</v>
      </c>
      <c r="C9" s="162">
        <v>15852.5248529614</v>
      </c>
      <c r="D9" s="162">
        <v>2764.7900930419901</v>
      </c>
      <c r="E9" s="162">
        <v>30804.101666843399</v>
      </c>
      <c r="F9" s="163" t="s">
        <v>151</v>
      </c>
      <c r="G9" s="163" t="s">
        <v>151</v>
      </c>
      <c r="H9" s="163" t="s">
        <v>151</v>
      </c>
      <c r="I9" s="157"/>
    </row>
    <row r="10" spans="1:9" ht="22.35" customHeight="1">
      <c r="A10" s="164">
        <v>2019</v>
      </c>
      <c r="B10" s="162">
        <v>6600</v>
      </c>
      <c r="C10" s="162">
        <v>15478</v>
      </c>
      <c r="D10" s="162">
        <v>2659</v>
      </c>
      <c r="E10" s="162">
        <v>31246</v>
      </c>
      <c r="F10" s="163" t="s">
        <v>151</v>
      </c>
      <c r="G10" s="163" t="s">
        <v>151</v>
      </c>
      <c r="H10" s="163" t="s">
        <v>151</v>
      </c>
      <c r="I10" s="157"/>
    </row>
    <row r="11" spans="1:9" ht="22.35" customHeight="1">
      <c r="A11" s="164">
        <v>2020</v>
      </c>
      <c r="B11" s="162">
        <v>6636</v>
      </c>
      <c r="C11" s="162">
        <v>15440</v>
      </c>
      <c r="D11" s="162">
        <v>2652</v>
      </c>
      <c r="E11" s="162">
        <v>32795</v>
      </c>
      <c r="F11" s="163" t="s">
        <v>151</v>
      </c>
      <c r="G11" s="163" t="s">
        <v>151</v>
      </c>
      <c r="H11" s="163" t="s">
        <v>151</v>
      </c>
      <c r="I11" s="157"/>
    </row>
    <row r="12" spans="1:9" ht="22.35" customHeight="1">
      <c r="A12" s="164">
        <v>2021</v>
      </c>
      <c r="B12" s="162">
        <v>6582</v>
      </c>
      <c r="C12" s="162">
        <v>15081</v>
      </c>
      <c r="D12" s="162">
        <v>2590</v>
      </c>
      <c r="E12" s="162">
        <v>34455</v>
      </c>
      <c r="F12" s="163" t="s">
        <v>151</v>
      </c>
      <c r="G12" s="163" t="s">
        <v>151</v>
      </c>
      <c r="H12" s="163" t="s">
        <v>151</v>
      </c>
      <c r="I12" s="157"/>
    </row>
    <row r="13" spans="1:9" ht="22.35" customHeight="1">
      <c r="A13" s="164">
        <v>2022</v>
      </c>
      <c r="B13" s="162">
        <v>6415</v>
      </c>
      <c r="C13" s="162">
        <v>14453</v>
      </c>
      <c r="D13" s="162">
        <v>2464</v>
      </c>
      <c r="E13" s="162">
        <v>34073</v>
      </c>
      <c r="F13" s="163" t="s">
        <v>151</v>
      </c>
      <c r="G13" s="163" t="s">
        <v>151</v>
      </c>
      <c r="H13" s="163" t="s">
        <v>151</v>
      </c>
      <c r="I13" s="157"/>
    </row>
    <row r="14" spans="1:9" ht="22.35" customHeight="1">
      <c r="A14" s="164">
        <v>2023</v>
      </c>
      <c r="B14" s="162">
        <v>6295</v>
      </c>
      <c r="C14" s="162">
        <v>13597</v>
      </c>
      <c r="D14" s="162">
        <v>2293</v>
      </c>
      <c r="E14" s="162">
        <v>33804</v>
      </c>
      <c r="F14" s="163" t="s">
        <v>151</v>
      </c>
      <c r="G14" s="163" t="s">
        <v>151</v>
      </c>
      <c r="H14" s="163" t="s">
        <v>151</v>
      </c>
      <c r="I14" s="157"/>
    </row>
    <row r="15" spans="1:9" ht="22.35" customHeight="1">
      <c r="A15" s="164">
        <v>2024</v>
      </c>
      <c r="B15" s="162">
        <v>6173</v>
      </c>
      <c r="C15" s="162">
        <v>13476</v>
      </c>
      <c r="D15" s="162">
        <v>2361</v>
      </c>
      <c r="E15" s="162">
        <v>34564</v>
      </c>
      <c r="F15" s="163" t="s">
        <v>151</v>
      </c>
      <c r="G15" s="163" t="s">
        <v>151</v>
      </c>
      <c r="H15" s="163" t="s">
        <v>151</v>
      </c>
      <c r="I15" s="157"/>
    </row>
    <row r="16" spans="1:9" ht="22.35" customHeight="1">
      <c r="A16" s="164">
        <v>2025</v>
      </c>
      <c r="B16" s="162">
        <v>6300</v>
      </c>
      <c r="C16" s="162">
        <v>12810</v>
      </c>
      <c r="D16" s="162">
        <v>2208</v>
      </c>
      <c r="E16" s="162">
        <v>33645</v>
      </c>
      <c r="F16" s="163" t="s">
        <v>151</v>
      </c>
      <c r="G16" s="163" t="s">
        <v>151</v>
      </c>
      <c r="H16" s="163" t="s">
        <v>151</v>
      </c>
      <c r="I16" s="157"/>
    </row>
    <row r="17" spans="1:9" ht="30" customHeight="1">
      <c r="A17" s="597" t="s">
        <v>152</v>
      </c>
      <c r="B17" s="597"/>
      <c r="C17" s="597"/>
      <c r="D17" s="597"/>
      <c r="E17" s="157"/>
      <c r="F17" s="157"/>
      <c r="G17" s="157"/>
      <c r="H17" s="157"/>
      <c r="I17" s="157"/>
    </row>
    <row r="18" spans="1:9">
      <c r="A18" s="165"/>
      <c r="B18" s="166"/>
      <c r="C18" s="166"/>
      <c r="D18" s="166"/>
      <c r="E18" s="166"/>
      <c r="F18" s="166"/>
      <c r="G18" s="166"/>
      <c r="H18" s="166"/>
      <c r="I18" s="166"/>
    </row>
    <row r="19" spans="1:9">
      <c r="A19" s="166"/>
      <c r="B19" s="166"/>
      <c r="C19" s="166"/>
      <c r="D19" s="167"/>
      <c r="E19" s="166"/>
      <c r="F19" s="166"/>
      <c r="G19" s="166"/>
      <c r="H19" s="166"/>
      <c r="I19" s="166"/>
    </row>
    <row r="20" spans="1:9">
      <c r="A20" s="166"/>
      <c r="B20" s="166"/>
      <c r="C20" s="166"/>
      <c r="D20" s="166"/>
      <c r="E20" s="166"/>
      <c r="F20" s="166"/>
      <c r="G20" s="166"/>
      <c r="H20" s="166"/>
      <c r="I20" s="166"/>
    </row>
    <row r="21" spans="1:9">
      <c r="A21" s="166"/>
      <c r="B21" s="166"/>
      <c r="C21" s="166"/>
      <c r="D21" s="166"/>
      <c r="E21" s="166"/>
      <c r="F21" s="166"/>
      <c r="G21" s="166"/>
      <c r="H21" s="166"/>
      <c r="I21" s="166"/>
    </row>
    <row r="22" spans="1:9">
      <c r="A22" s="166"/>
      <c r="B22" s="166"/>
      <c r="C22" s="166"/>
      <c r="D22" s="166"/>
      <c r="E22" s="166"/>
      <c r="F22" s="166"/>
      <c r="G22" s="166"/>
      <c r="H22" s="166"/>
      <c r="I22" s="166"/>
    </row>
    <row r="23" spans="1:9" ht="17.25">
      <c r="A23" s="168"/>
      <c r="B23" s="168"/>
      <c r="C23" s="166"/>
      <c r="D23" s="166"/>
      <c r="E23" s="166"/>
      <c r="F23" s="166"/>
      <c r="G23" s="166"/>
      <c r="H23" s="166"/>
      <c r="I23" s="166"/>
    </row>
    <row r="24" spans="1:9">
      <c r="A24" s="166"/>
      <c r="B24" s="166"/>
      <c r="C24" s="166"/>
      <c r="D24" s="166"/>
      <c r="E24" s="166"/>
      <c r="F24" s="166"/>
      <c r="G24" s="166"/>
      <c r="H24" s="166"/>
      <c r="I24" s="166"/>
    </row>
    <row r="25" spans="1:9">
      <c r="A25" s="166"/>
      <c r="B25" s="166"/>
      <c r="C25" s="166"/>
      <c r="D25" s="166"/>
      <c r="E25" s="166"/>
      <c r="F25" s="166"/>
      <c r="G25" s="166"/>
      <c r="H25" s="166"/>
      <c r="I25" s="166"/>
    </row>
    <row r="26" spans="1:9">
      <c r="A26" s="166"/>
      <c r="B26" s="166"/>
      <c r="C26" s="166"/>
      <c r="D26" s="166"/>
      <c r="E26" s="166"/>
      <c r="F26" s="166"/>
      <c r="G26" s="166"/>
      <c r="H26" s="166"/>
      <c r="I26" s="166"/>
    </row>
    <row r="27" spans="1:9">
      <c r="A27" s="166"/>
      <c r="B27" s="166"/>
      <c r="C27" s="166"/>
      <c r="D27" s="166"/>
      <c r="E27" s="166"/>
      <c r="F27" s="166"/>
      <c r="G27" s="166"/>
      <c r="H27" s="166"/>
      <c r="I27" s="166"/>
    </row>
    <row r="28" spans="1:9">
      <c r="A28" s="166"/>
      <c r="B28" s="166"/>
      <c r="C28" s="166"/>
      <c r="D28" s="166"/>
      <c r="E28" s="166"/>
      <c r="F28" s="166"/>
      <c r="G28" s="166"/>
      <c r="H28" s="166"/>
      <c r="I28" s="166"/>
    </row>
    <row r="29" spans="1:9">
      <c r="A29" s="166"/>
      <c r="B29" s="166"/>
      <c r="C29" s="166"/>
      <c r="D29" s="166"/>
      <c r="E29" s="166"/>
      <c r="F29" s="166"/>
      <c r="G29" s="166"/>
      <c r="H29" s="166"/>
      <c r="I29" s="166"/>
    </row>
    <row r="30" spans="1:9">
      <c r="A30" s="166"/>
      <c r="B30" s="166"/>
      <c r="C30" s="166"/>
      <c r="D30" s="166"/>
      <c r="E30" s="166"/>
      <c r="F30" s="166"/>
      <c r="G30" s="166"/>
      <c r="H30" s="166"/>
      <c r="I30" s="166"/>
    </row>
    <row r="31" spans="1:9">
      <c r="A31" s="166"/>
      <c r="B31" s="166"/>
      <c r="C31" s="166"/>
      <c r="D31" s="166"/>
      <c r="E31" s="166"/>
      <c r="F31" s="166"/>
      <c r="G31" s="166"/>
      <c r="H31" s="166"/>
      <c r="I31" s="166"/>
    </row>
    <row r="32" spans="1:9">
      <c r="A32" s="166"/>
      <c r="B32" s="166"/>
      <c r="C32" s="166"/>
      <c r="D32" s="166"/>
      <c r="E32" s="166"/>
      <c r="F32" s="166"/>
      <c r="G32" s="166"/>
      <c r="H32" s="166"/>
      <c r="I32" s="166"/>
    </row>
    <row r="33" spans="1:9">
      <c r="A33" s="166"/>
      <c r="B33" s="166"/>
      <c r="C33" s="166"/>
      <c r="D33" s="166"/>
      <c r="E33" s="166"/>
      <c r="F33" s="166"/>
      <c r="G33" s="166"/>
      <c r="H33" s="166"/>
      <c r="I33" s="166"/>
    </row>
    <row r="34" spans="1:9">
      <c r="A34" s="166"/>
      <c r="B34" s="166"/>
      <c r="C34" s="166"/>
      <c r="D34" s="166"/>
      <c r="E34" s="166"/>
      <c r="F34" s="166"/>
      <c r="G34" s="166"/>
      <c r="H34" s="166"/>
      <c r="I34" s="166"/>
    </row>
    <row r="35" spans="1:9">
      <c r="A35" s="166"/>
      <c r="B35" s="166"/>
      <c r="C35" s="166"/>
      <c r="D35" s="166"/>
      <c r="E35" s="166"/>
      <c r="F35" s="166"/>
      <c r="G35" s="166"/>
      <c r="H35" s="166"/>
      <c r="I35" s="166"/>
    </row>
    <row r="36" spans="1:9">
      <c r="A36" s="166"/>
      <c r="B36" s="166"/>
      <c r="C36" s="166"/>
      <c r="D36" s="166"/>
      <c r="E36" s="166"/>
      <c r="F36" s="166"/>
      <c r="G36" s="166"/>
      <c r="H36" s="166"/>
      <c r="I36" s="166"/>
    </row>
    <row r="37" spans="1:9">
      <c r="A37" s="166"/>
      <c r="B37" s="166"/>
      <c r="C37" s="166"/>
      <c r="D37" s="166"/>
      <c r="E37" s="166"/>
      <c r="F37" s="166"/>
      <c r="G37" s="166"/>
      <c r="H37" s="166"/>
      <c r="I37" s="166"/>
    </row>
    <row r="38" spans="1:9">
      <c r="A38" s="166"/>
      <c r="B38" s="166"/>
      <c r="C38" s="166"/>
      <c r="D38" s="166"/>
      <c r="E38" s="166"/>
      <c r="F38" s="166"/>
      <c r="G38" s="166"/>
      <c r="H38" s="166"/>
      <c r="I38" s="166"/>
    </row>
    <row r="39" spans="1:9">
      <c r="A39" s="166"/>
      <c r="B39" s="166"/>
      <c r="C39" s="166"/>
      <c r="D39" s="166"/>
      <c r="E39" s="166"/>
      <c r="F39" s="166"/>
      <c r="G39" s="166"/>
      <c r="H39" s="166"/>
      <c r="I39" s="166"/>
    </row>
    <row r="40" spans="1:9">
      <c r="A40" s="166"/>
      <c r="B40" s="166"/>
      <c r="C40" s="166"/>
      <c r="D40" s="166"/>
      <c r="E40" s="166"/>
      <c r="F40" s="166"/>
      <c r="G40" s="166"/>
      <c r="H40" s="166"/>
      <c r="I40" s="166"/>
    </row>
    <row r="41" spans="1:9">
      <c r="A41" s="166"/>
      <c r="B41" s="166"/>
      <c r="C41" s="166"/>
      <c r="D41" s="166"/>
      <c r="E41" s="166"/>
      <c r="F41" s="166"/>
      <c r="G41" s="166"/>
      <c r="H41" s="166"/>
      <c r="I41" s="166"/>
    </row>
    <row r="42" spans="1:9">
      <c r="A42" s="166"/>
      <c r="B42" s="166"/>
      <c r="C42" s="166"/>
      <c r="D42" s="166"/>
      <c r="E42" s="166"/>
      <c r="F42" s="166"/>
      <c r="G42" s="166"/>
      <c r="H42" s="166"/>
      <c r="I42" s="166"/>
    </row>
    <row r="43" spans="1:9">
      <c r="A43" s="166"/>
      <c r="B43" s="166"/>
      <c r="C43" s="166"/>
      <c r="D43" s="166"/>
      <c r="E43" s="166"/>
      <c r="F43" s="166"/>
      <c r="G43" s="166"/>
      <c r="H43" s="166"/>
      <c r="I43" s="166"/>
    </row>
    <row r="44" spans="1:9">
      <c r="A44" s="166"/>
      <c r="B44" s="166"/>
      <c r="C44" s="166"/>
      <c r="D44" s="166"/>
      <c r="E44" s="166"/>
      <c r="F44" s="166"/>
      <c r="G44" s="166"/>
      <c r="H44" s="166"/>
      <c r="I44" s="166"/>
    </row>
    <row r="45" spans="1:9">
      <c r="A45" s="166"/>
      <c r="B45" s="166"/>
      <c r="C45" s="166"/>
      <c r="D45" s="166"/>
      <c r="E45" s="166"/>
      <c r="F45" s="166"/>
      <c r="G45" s="166"/>
      <c r="H45" s="166"/>
      <c r="I45" s="166"/>
    </row>
    <row r="46" spans="1:9">
      <c r="A46" s="166"/>
      <c r="B46" s="166"/>
      <c r="C46" s="166"/>
      <c r="D46" s="166"/>
      <c r="E46" s="166"/>
      <c r="F46" s="166"/>
      <c r="G46" s="166"/>
      <c r="H46" s="166"/>
      <c r="I46" s="166"/>
    </row>
  </sheetData>
  <mergeCells count="8">
    <mergeCell ref="A17:D17"/>
    <mergeCell ref="A1:H1"/>
    <mergeCell ref="A3:H3"/>
    <mergeCell ref="A5:A6"/>
    <mergeCell ref="B5:B6"/>
    <mergeCell ref="C5:C6"/>
    <mergeCell ref="D5:D6"/>
    <mergeCell ref="E5:E6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ADB6-89E0-4190-85E2-6F5F0BD5C14C}">
  <sheetPr transitionEvaluation="1" transitionEntry="1" codeName="Hoja21">
    <pageSetUpPr fitToPage="1"/>
  </sheetPr>
  <dimension ref="A1:G65"/>
  <sheetViews>
    <sheetView showGridLines="0" zoomScale="75" zoomScaleNormal="75" zoomScaleSheetLayoutView="100" workbookViewId="0">
      <selection activeCell="J18" sqref="J18"/>
    </sheetView>
  </sheetViews>
  <sheetFormatPr baseColWidth="10" defaultColWidth="19.28515625" defaultRowHeight="14.25"/>
  <cols>
    <col min="1" max="1" width="22.7109375" style="155" customWidth="1"/>
    <col min="2" max="2" width="10.140625" style="155" customWidth="1"/>
    <col min="3" max="3" width="13.85546875" style="155" customWidth="1"/>
    <col min="4" max="4" width="9.28515625" style="155" customWidth="1"/>
    <col min="5" max="5" width="9.140625" style="155" customWidth="1"/>
    <col min="6" max="6" width="18.5703125" style="155" customWidth="1"/>
    <col min="7" max="7" width="6.85546875" style="155" customWidth="1"/>
    <col min="8" max="8" width="12" style="155" customWidth="1"/>
    <col min="9" max="256" width="19.28515625" style="155"/>
    <col min="257" max="257" width="20.7109375" style="155" customWidth="1"/>
    <col min="258" max="261" width="16.7109375" style="155" customWidth="1"/>
    <col min="262" max="262" width="18.28515625" style="155" customWidth="1"/>
    <col min="263" max="263" width="16.7109375" style="155" customWidth="1"/>
    <col min="264" max="264" width="12" style="155" customWidth="1"/>
    <col min="265" max="512" width="19.28515625" style="155"/>
    <col min="513" max="513" width="20.7109375" style="155" customWidth="1"/>
    <col min="514" max="517" width="16.7109375" style="155" customWidth="1"/>
    <col min="518" max="518" width="18.28515625" style="155" customWidth="1"/>
    <col min="519" max="519" width="16.7109375" style="155" customWidth="1"/>
    <col min="520" max="520" width="12" style="155" customWidth="1"/>
    <col min="521" max="768" width="19.28515625" style="155"/>
    <col min="769" max="769" width="20.7109375" style="155" customWidth="1"/>
    <col min="770" max="773" width="16.7109375" style="155" customWidth="1"/>
    <col min="774" max="774" width="18.28515625" style="155" customWidth="1"/>
    <col min="775" max="775" width="16.7109375" style="155" customWidth="1"/>
    <col min="776" max="776" width="12" style="155" customWidth="1"/>
    <col min="777" max="1024" width="19.28515625" style="155"/>
    <col min="1025" max="1025" width="20.7109375" style="155" customWidth="1"/>
    <col min="1026" max="1029" width="16.7109375" style="155" customWidth="1"/>
    <col min="1030" max="1030" width="18.28515625" style="155" customWidth="1"/>
    <col min="1031" max="1031" width="16.7109375" style="155" customWidth="1"/>
    <col min="1032" max="1032" width="12" style="155" customWidth="1"/>
    <col min="1033" max="1280" width="19.28515625" style="155"/>
    <col min="1281" max="1281" width="20.7109375" style="155" customWidth="1"/>
    <col min="1282" max="1285" width="16.7109375" style="155" customWidth="1"/>
    <col min="1286" max="1286" width="18.28515625" style="155" customWidth="1"/>
    <col min="1287" max="1287" width="16.7109375" style="155" customWidth="1"/>
    <col min="1288" max="1288" width="12" style="155" customWidth="1"/>
    <col min="1289" max="1536" width="19.28515625" style="155"/>
    <col min="1537" max="1537" width="20.7109375" style="155" customWidth="1"/>
    <col min="1538" max="1541" width="16.7109375" style="155" customWidth="1"/>
    <col min="1542" max="1542" width="18.28515625" style="155" customWidth="1"/>
    <col min="1543" max="1543" width="16.7109375" style="155" customWidth="1"/>
    <col min="1544" max="1544" width="12" style="155" customWidth="1"/>
    <col min="1545" max="1792" width="19.28515625" style="155"/>
    <col min="1793" max="1793" width="20.7109375" style="155" customWidth="1"/>
    <col min="1794" max="1797" width="16.7109375" style="155" customWidth="1"/>
    <col min="1798" max="1798" width="18.28515625" style="155" customWidth="1"/>
    <col min="1799" max="1799" width="16.7109375" style="155" customWidth="1"/>
    <col min="1800" max="1800" width="12" style="155" customWidth="1"/>
    <col min="1801" max="2048" width="19.28515625" style="155"/>
    <col min="2049" max="2049" width="20.7109375" style="155" customWidth="1"/>
    <col min="2050" max="2053" width="16.7109375" style="155" customWidth="1"/>
    <col min="2054" max="2054" width="18.28515625" style="155" customWidth="1"/>
    <col min="2055" max="2055" width="16.7109375" style="155" customWidth="1"/>
    <col min="2056" max="2056" width="12" style="155" customWidth="1"/>
    <col min="2057" max="2304" width="19.28515625" style="155"/>
    <col min="2305" max="2305" width="20.7109375" style="155" customWidth="1"/>
    <col min="2306" max="2309" width="16.7109375" style="155" customWidth="1"/>
    <col min="2310" max="2310" width="18.28515625" style="155" customWidth="1"/>
    <col min="2311" max="2311" width="16.7109375" style="155" customWidth="1"/>
    <col min="2312" max="2312" width="12" style="155" customWidth="1"/>
    <col min="2313" max="2560" width="19.28515625" style="155"/>
    <col min="2561" max="2561" width="20.7109375" style="155" customWidth="1"/>
    <col min="2562" max="2565" width="16.7109375" style="155" customWidth="1"/>
    <col min="2566" max="2566" width="18.28515625" style="155" customWidth="1"/>
    <col min="2567" max="2567" width="16.7109375" style="155" customWidth="1"/>
    <col min="2568" max="2568" width="12" style="155" customWidth="1"/>
    <col min="2569" max="2816" width="19.28515625" style="155"/>
    <col min="2817" max="2817" width="20.7109375" style="155" customWidth="1"/>
    <col min="2818" max="2821" width="16.7109375" style="155" customWidth="1"/>
    <col min="2822" max="2822" width="18.28515625" style="155" customWidth="1"/>
    <col min="2823" max="2823" width="16.7109375" style="155" customWidth="1"/>
    <col min="2824" max="2824" width="12" style="155" customWidth="1"/>
    <col min="2825" max="3072" width="19.28515625" style="155"/>
    <col min="3073" max="3073" width="20.7109375" style="155" customWidth="1"/>
    <col min="3074" max="3077" width="16.7109375" style="155" customWidth="1"/>
    <col min="3078" max="3078" width="18.28515625" style="155" customWidth="1"/>
    <col min="3079" max="3079" width="16.7109375" style="155" customWidth="1"/>
    <col min="3080" max="3080" width="12" style="155" customWidth="1"/>
    <col min="3081" max="3328" width="19.28515625" style="155"/>
    <col min="3329" max="3329" width="20.7109375" style="155" customWidth="1"/>
    <col min="3330" max="3333" width="16.7109375" style="155" customWidth="1"/>
    <col min="3334" max="3334" width="18.28515625" style="155" customWidth="1"/>
    <col min="3335" max="3335" width="16.7109375" style="155" customWidth="1"/>
    <col min="3336" max="3336" width="12" style="155" customWidth="1"/>
    <col min="3337" max="3584" width="19.28515625" style="155"/>
    <col min="3585" max="3585" width="20.7109375" style="155" customWidth="1"/>
    <col min="3586" max="3589" width="16.7109375" style="155" customWidth="1"/>
    <col min="3590" max="3590" width="18.28515625" style="155" customWidth="1"/>
    <col min="3591" max="3591" width="16.7109375" style="155" customWidth="1"/>
    <col min="3592" max="3592" width="12" style="155" customWidth="1"/>
    <col min="3593" max="3840" width="19.28515625" style="155"/>
    <col min="3841" max="3841" width="20.7109375" style="155" customWidth="1"/>
    <col min="3842" max="3845" width="16.7109375" style="155" customWidth="1"/>
    <col min="3846" max="3846" width="18.28515625" style="155" customWidth="1"/>
    <col min="3847" max="3847" width="16.7109375" style="155" customWidth="1"/>
    <col min="3848" max="3848" width="12" style="155" customWidth="1"/>
    <col min="3849" max="4096" width="19.28515625" style="155"/>
    <col min="4097" max="4097" width="20.7109375" style="155" customWidth="1"/>
    <col min="4098" max="4101" width="16.7109375" style="155" customWidth="1"/>
    <col min="4102" max="4102" width="18.28515625" style="155" customWidth="1"/>
    <col min="4103" max="4103" width="16.7109375" style="155" customWidth="1"/>
    <col min="4104" max="4104" width="12" style="155" customWidth="1"/>
    <col min="4105" max="4352" width="19.28515625" style="155"/>
    <col min="4353" max="4353" width="20.7109375" style="155" customWidth="1"/>
    <col min="4354" max="4357" width="16.7109375" style="155" customWidth="1"/>
    <col min="4358" max="4358" width="18.28515625" style="155" customWidth="1"/>
    <col min="4359" max="4359" width="16.7109375" style="155" customWidth="1"/>
    <col min="4360" max="4360" width="12" style="155" customWidth="1"/>
    <col min="4361" max="4608" width="19.28515625" style="155"/>
    <col min="4609" max="4609" width="20.7109375" style="155" customWidth="1"/>
    <col min="4610" max="4613" width="16.7109375" style="155" customWidth="1"/>
    <col min="4614" max="4614" width="18.28515625" style="155" customWidth="1"/>
    <col min="4615" max="4615" width="16.7109375" style="155" customWidth="1"/>
    <col min="4616" max="4616" width="12" style="155" customWidth="1"/>
    <col min="4617" max="4864" width="19.28515625" style="155"/>
    <col min="4865" max="4865" width="20.7109375" style="155" customWidth="1"/>
    <col min="4866" max="4869" width="16.7109375" style="155" customWidth="1"/>
    <col min="4870" max="4870" width="18.28515625" style="155" customWidth="1"/>
    <col min="4871" max="4871" width="16.7109375" style="155" customWidth="1"/>
    <col min="4872" max="4872" width="12" style="155" customWidth="1"/>
    <col min="4873" max="5120" width="19.28515625" style="155"/>
    <col min="5121" max="5121" width="20.7109375" style="155" customWidth="1"/>
    <col min="5122" max="5125" width="16.7109375" style="155" customWidth="1"/>
    <col min="5126" max="5126" width="18.28515625" style="155" customWidth="1"/>
    <col min="5127" max="5127" width="16.7109375" style="155" customWidth="1"/>
    <col min="5128" max="5128" width="12" style="155" customWidth="1"/>
    <col min="5129" max="5376" width="19.28515625" style="155"/>
    <col min="5377" max="5377" width="20.7109375" style="155" customWidth="1"/>
    <col min="5378" max="5381" width="16.7109375" style="155" customWidth="1"/>
    <col min="5382" max="5382" width="18.28515625" style="155" customWidth="1"/>
    <col min="5383" max="5383" width="16.7109375" style="155" customWidth="1"/>
    <col min="5384" max="5384" width="12" style="155" customWidth="1"/>
    <col min="5385" max="5632" width="19.28515625" style="155"/>
    <col min="5633" max="5633" width="20.7109375" style="155" customWidth="1"/>
    <col min="5634" max="5637" width="16.7109375" style="155" customWidth="1"/>
    <col min="5638" max="5638" width="18.28515625" style="155" customWidth="1"/>
    <col min="5639" max="5639" width="16.7109375" style="155" customWidth="1"/>
    <col min="5640" max="5640" width="12" style="155" customWidth="1"/>
    <col min="5641" max="5888" width="19.28515625" style="155"/>
    <col min="5889" max="5889" width="20.7109375" style="155" customWidth="1"/>
    <col min="5890" max="5893" width="16.7109375" style="155" customWidth="1"/>
    <col min="5894" max="5894" width="18.28515625" style="155" customWidth="1"/>
    <col min="5895" max="5895" width="16.7109375" style="155" customWidth="1"/>
    <col min="5896" max="5896" width="12" style="155" customWidth="1"/>
    <col min="5897" max="6144" width="19.28515625" style="155"/>
    <col min="6145" max="6145" width="20.7109375" style="155" customWidth="1"/>
    <col min="6146" max="6149" width="16.7109375" style="155" customWidth="1"/>
    <col min="6150" max="6150" width="18.28515625" style="155" customWidth="1"/>
    <col min="6151" max="6151" width="16.7109375" style="155" customWidth="1"/>
    <col min="6152" max="6152" width="12" style="155" customWidth="1"/>
    <col min="6153" max="6400" width="19.28515625" style="155"/>
    <col min="6401" max="6401" width="20.7109375" style="155" customWidth="1"/>
    <col min="6402" max="6405" width="16.7109375" style="155" customWidth="1"/>
    <col min="6406" max="6406" width="18.28515625" style="155" customWidth="1"/>
    <col min="6407" max="6407" width="16.7109375" style="155" customWidth="1"/>
    <col min="6408" max="6408" width="12" style="155" customWidth="1"/>
    <col min="6409" max="6656" width="19.28515625" style="155"/>
    <col min="6657" max="6657" width="20.7109375" style="155" customWidth="1"/>
    <col min="6658" max="6661" width="16.7109375" style="155" customWidth="1"/>
    <col min="6662" max="6662" width="18.28515625" style="155" customWidth="1"/>
    <col min="6663" max="6663" width="16.7109375" style="155" customWidth="1"/>
    <col min="6664" max="6664" width="12" style="155" customWidth="1"/>
    <col min="6665" max="6912" width="19.28515625" style="155"/>
    <col min="6913" max="6913" width="20.7109375" style="155" customWidth="1"/>
    <col min="6914" max="6917" width="16.7109375" style="155" customWidth="1"/>
    <col min="6918" max="6918" width="18.28515625" style="155" customWidth="1"/>
    <col min="6919" max="6919" width="16.7109375" style="155" customWidth="1"/>
    <col min="6920" max="6920" width="12" style="155" customWidth="1"/>
    <col min="6921" max="7168" width="19.28515625" style="155"/>
    <col min="7169" max="7169" width="20.7109375" style="155" customWidth="1"/>
    <col min="7170" max="7173" width="16.7109375" style="155" customWidth="1"/>
    <col min="7174" max="7174" width="18.28515625" style="155" customWidth="1"/>
    <col min="7175" max="7175" width="16.7109375" style="155" customWidth="1"/>
    <col min="7176" max="7176" width="12" style="155" customWidth="1"/>
    <col min="7177" max="7424" width="19.28515625" style="155"/>
    <col min="7425" max="7425" width="20.7109375" style="155" customWidth="1"/>
    <col min="7426" max="7429" width="16.7109375" style="155" customWidth="1"/>
    <col min="7430" max="7430" width="18.28515625" style="155" customWidth="1"/>
    <col min="7431" max="7431" width="16.7109375" style="155" customWidth="1"/>
    <col min="7432" max="7432" width="12" style="155" customWidth="1"/>
    <col min="7433" max="7680" width="19.28515625" style="155"/>
    <col min="7681" max="7681" width="20.7109375" style="155" customWidth="1"/>
    <col min="7682" max="7685" width="16.7109375" style="155" customWidth="1"/>
    <col min="7686" max="7686" width="18.28515625" style="155" customWidth="1"/>
    <col min="7687" max="7687" width="16.7109375" style="155" customWidth="1"/>
    <col min="7688" max="7688" width="12" style="155" customWidth="1"/>
    <col min="7689" max="7936" width="19.28515625" style="155"/>
    <col min="7937" max="7937" width="20.7109375" style="155" customWidth="1"/>
    <col min="7938" max="7941" width="16.7109375" style="155" customWidth="1"/>
    <col min="7942" max="7942" width="18.28515625" style="155" customWidth="1"/>
    <col min="7943" max="7943" width="16.7109375" style="155" customWidth="1"/>
    <col min="7944" max="7944" width="12" style="155" customWidth="1"/>
    <col min="7945" max="8192" width="19.28515625" style="155"/>
    <col min="8193" max="8193" width="20.7109375" style="155" customWidth="1"/>
    <col min="8194" max="8197" width="16.7109375" style="155" customWidth="1"/>
    <col min="8198" max="8198" width="18.28515625" style="155" customWidth="1"/>
    <col min="8199" max="8199" width="16.7109375" style="155" customWidth="1"/>
    <col min="8200" max="8200" width="12" style="155" customWidth="1"/>
    <col min="8201" max="8448" width="19.28515625" style="155"/>
    <col min="8449" max="8449" width="20.7109375" style="155" customWidth="1"/>
    <col min="8450" max="8453" width="16.7109375" style="155" customWidth="1"/>
    <col min="8454" max="8454" width="18.28515625" style="155" customWidth="1"/>
    <col min="8455" max="8455" width="16.7109375" style="155" customWidth="1"/>
    <col min="8456" max="8456" width="12" style="155" customWidth="1"/>
    <col min="8457" max="8704" width="19.28515625" style="155"/>
    <col min="8705" max="8705" width="20.7109375" style="155" customWidth="1"/>
    <col min="8706" max="8709" width="16.7109375" style="155" customWidth="1"/>
    <col min="8710" max="8710" width="18.28515625" style="155" customWidth="1"/>
    <col min="8711" max="8711" width="16.7109375" style="155" customWidth="1"/>
    <col min="8712" max="8712" width="12" style="155" customWidth="1"/>
    <col min="8713" max="8960" width="19.28515625" style="155"/>
    <col min="8961" max="8961" width="20.7109375" style="155" customWidth="1"/>
    <col min="8962" max="8965" width="16.7109375" style="155" customWidth="1"/>
    <col min="8966" max="8966" width="18.28515625" style="155" customWidth="1"/>
    <col min="8967" max="8967" width="16.7109375" style="155" customWidth="1"/>
    <col min="8968" max="8968" width="12" style="155" customWidth="1"/>
    <col min="8969" max="9216" width="19.28515625" style="155"/>
    <col min="9217" max="9217" width="20.7109375" style="155" customWidth="1"/>
    <col min="9218" max="9221" width="16.7109375" style="155" customWidth="1"/>
    <col min="9222" max="9222" width="18.28515625" style="155" customWidth="1"/>
    <col min="9223" max="9223" width="16.7109375" style="155" customWidth="1"/>
    <col min="9224" max="9224" width="12" style="155" customWidth="1"/>
    <col min="9225" max="9472" width="19.28515625" style="155"/>
    <col min="9473" max="9473" width="20.7109375" style="155" customWidth="1"/>
    <col min="9474" max="9477" width="16.7109375" style="155" customWidth="1"/>
    <col min="9478" max="9478" width="18.28515625" style="155" customWidth="1"/>
    <col min="9479" max="9479" width="16.7109375" style="155" customWidth="1"/>
    <col min="9480" max="9480" width="12" style="155" customWidth="1"/>
    <col min="9481" max="9728" width="19.28515625" style="155"/>
    <col min="9729" max="9729" width="20.7109375" style="155" customWidth="1"/>
    <col min="9730" max="9733" width="16.7109375" style="155" customWidth="1"/>
    <col min="9734" max="9734" width="18.28515625" style="155" customWidth="1"/>
    <col min="9735" max="9735" width="16.7109375" style="155" customWidth="1"/>
    <col min="9736" max="9736" width="12" style="155" customWidth="1"/>
    <col min="9737" max="9984" width="19.28515625" style="155"/>
    <col min="9985" max="9985" width="20.7109375" style="155" customWidth="1"/>
    <col min="9986" max="9989" width="16.7109375" style="155" customWidth="1"/>
    <col min="9990" max="9990" width="18.28515625" style="155" customWidth="1"/>
    <col min="9991" max="9991" width="16.7109375" style="155" customWidth="1"/>
    <col min="9992" max="9992" width="12" style="155" customWidth="1"/>
    <col min="9993" max="10240" width="19.28515625" style="155"/>
    <col min="10241" max="10241" width="20.7109375" style="155" customWidth="1"/>
    <col min="10242" max="10245" width="16.7109375" style="155" customWidth="1"/>
    <col min="10246" max="10246" width="18.28515625" style="155" customWidth="1"/>
    <col min="10247" max="10247" width="16.7109375" style="155" customWidth="1"/>
    <col min="10248" max="10248" width="12" style="155" customWidth="1"/>
    <col min="10249" max="10496" width="19.28515625" style="155"/>
    <col min="10497" max="10497" width="20.7109375" style="155" customWidth="1"/>
    <col min="10498" max="10501" width="16.7109375" style="155" customWidth="1"/>
    <col min="10502" max="10502" width="18.28515625" style="155" customWidth="1"/>
    <col min="10503" max="10503" width="16.7109375" style="155" customWidth="1"/>
    <col min="10504" max="10504" width="12" style="155" customWidth="1"/>
    <col min="10505" max="10752" width="19.28515625" style="155"/>
    <col min="10753" max="10753" width="20.7109375" style="155" customWidth="1"/>
    <col min="10754" max="10757" width="16.7109375" style="155" customWidth="1"/>
    <col min="10758" max="10758" width="18.28515625" style="155" customWidth="1"/>
    <col min="10759" max="10759" width="16.7109375" style="155" customWidth="1"/>
    <col min="10760" max="10760" width="12" style="155" customWidth="1"/>
    <col min="10761" max="11008" width="19.28515625" style="155"/>
    <col min="11009" max="11009" width="20.7109375" style="155" customWidth="1"/>
    <col min="11010" max="11013" width="16.7109375" style="155" customWidth="1"/>
    <col min="11014" max="11014" width="18.28515625" style="155" customWidth="1"/>
    <col min="11015" max="11015" width="16.7109375" style="155" customWidth="1"/>
    <col min="11016" max="11016" width="12" style="155" customWidth="1"/>
    <col min="11017" max="11264" width="19.28515625" style="155"/>
    <col min="11265" max="11265" width="20.7109375" style="155" customWidth="1"/>
    <col min="11266" max="11269" width="16.7109375" style="155" customWidth="1"/>
    <col min="11270" max="11270" width="18.28515625" style="155" customWidth="1"/>
    <col min="11271" max="11271" width="16.7109375" style="155" customWidth="1"/>
    <col min="11272" max="11272" width="12" style="155" customWidth="1"/>
    <col min="11273" max="11520" width="19.28515625" style="155"/>
    <col min="11521" max="11521" width="20.7109375" style="155" customWidth="1"/>
    <col min="11522" max="11525" width="16.7109375" style="155" customWidth="1"/>
    <col min="11526" max="11526" width="18.28515625" style="155" customWidth="1"/>
    <col min="11527" max="11527" width="16.7109375" style="155" customWidth="1"/>
    <col min="11528" max="11528" width="12" style="155" customWidth="1"/>
    <col min="11529" max="11776" width="19.28515625" style="155"/>
    <col min="11777" max="11777" width="20.7109375" style="155" customWidth="1"/>
    <col min="11778" max="11781" width="16.7109375" style="155" customWidth="1"/>
    <col min="11782" max="11782" width="18.28515625" style="155" customWidth="1"/>
    <col min="11783" max="11783" width="16.7109375" style="155" customWidth="1"/>
    <col min="11784" max="11784" width="12" style="155" customWidth="1"/>
    <col min="11785" max="12032" width="19.28515625" style="155"/>
    <col min="12033" max="12033" width="20.7109375" style="155" customWidth="1"/>
    <col min="12034" max="12037" width="16.7109375" style="155" customWidth="1"/>
    <col min="12038" max="12038" width="18.28515625" style="155" customWidth="1"/>
    <col min="12039" max="12039" width="16.7109375" style="155" customWidth="1"/>
    <col min="12040" max="12040" width="12" style="155" customWidth="1"/>
    <col min="12041" max="12288" width="19.28515625" style="155"/>
    <col min="12289" max="12289" width="20.7109375" style="155" customWidth="1"/>
    <col min="12290" max="12293" width="16.7109375" style="155" customWidth="1"/>
    <col min="12294" max="12294" width="18.28515625" style="155" customWidth="1"/>
    <col min="12295" max="12295" width="16.7109375" style="155" customWidth="1"/>
    <col min="12296" max="12296" width="12" style="155" customWidth="1"/>
    <col min="12297" max="12544" width="19.28515625" style="155"/>
    <col min="12545" max="12545" width="20.7109375" style="155" customWidth="1"/>
    <col min="12546" max="12549" width="16.7109375" style="155" customWidth="1"/>
    <col min="12550" max="12550" width="18.28515625" style="155" customWidth="1"/>
    <col min="12551" max="12551" width="16.7109375" style="155" customWidth="1"/>
    <col min="12552" max="12552" width="12" style="155" customWidth="1"/>
    <col min="12553" max="12800" width="19.28515625" style="155"/>
    <col min="12801" max="12801" width="20.7109375" style="155" customWidth="1"/>
    <col min="12802" max="12805" width="16.7109375" style="155" customWidth="1"/>
    <col min="12806" max="12806" width="18.28515625" style="155" customWidth="1"/>
    <col min="12807" max="12807" width="16.7109375" style="155" customWidth="1"/>
    <col min="12808" max="12808" width="12" style="155" customWidth="1"/>
    <col min="12809" max="13056" width="19.28515625" style="155"/>
    <col min="13057" max="13057" width="20.7109375" style="155" customWidth="1"/>
    <col min="13058" max="13061" width="16.7109375" style="155" customWidth="1"/>
    <col min="13062" max="13062" width="18.28515625" style="155" customWidth="1"/>
    <col min="13063" max="13063" width="16.7109375" style="155" customWidth="1"/>
    <col min="13064" max="13064" width="12" style="155" customWidth="1"/>
    <col min="13065" max="13312" width="19.28515625" style="155"/>
    <col min="13313" max="13313" width="20.7109375" style="155" customWidth="1"/>
    <col min="13314" max="13317" width="16.7109375" style="155" customWidth="1"/>
    <col min="13318" max="13318" width="18.28515625" style="155" customWidth="1"/>
    <col min="13319" max="13319" width="16.7109375" style="155" customWidth="1"/>
    <col min="13320" max="13320" width="12" style="155" customWidth="1"/>
    <col min="13321" max="13568" width="19.28515625" style="155"/>
    <col min="13569" max="13569" width="20.7109375" style="155" customWidth="1"/>
    <col min="13570" max="13573" width="16.7109375" style="155" customWidth="1"/>
    <col min="13574" max="13574" width="18.28515625" style="155" customWidth="1"/>
    <col min="13575" max="13575" width="16.7109375" style="155" customWidth="1"/>
    <col min="13576" max="13576" width="12" style="155" customWidth="1"/>
    <col min="13577" max="13824" width="19.28515625" style="155"/>
    <col min="13825" max="13825" width="20.7109375" style="155" customWidth="1"/>
    <col min="13826" max="13829" width="16.7109375" style="155" customWidth="1"/>
    <col min="13830" max="13830" width="18.28515625" style="155" customWidth="1"/>
    <col min="13831" max="13831" width="16.7109375" style="155" customWidth="1"/>
    <col min="13832" max="13832" width="12" style="155" customWidth="1"/>
    <col min="13833" max="14080" width="19.28515625" style="155"/>
    <col min="14081" max="14081" width="20.7109375" style="155" customWidth="1"/>
    <col min="14082" max="14085" width="16.7109375" style="155" customWidth="1"/>
    <col min="14086" max="14086" width="18.28515625" style="155" customWidth="1"/>
    <col min="14087" max="14087" width="16.7109375" style="155" customWidth="1"/>
    <col min="14088" max="14088" width="12" style="155" customWidth="1"/>
    <col min="14089" max="14336" width="19.28515625" style="155"/>
    <col min="14337" max="14337" width="20.7109375" style="155" customWidth="1"/>
    <col min="14338" max="14341" width="16.7109375" style="155" customWidth="1"/>
    <col min="14342" max="14342" width="18.28515625" style="155" customWidth="1"/>
    <col min="14343" max="14343" width="16.7109375" style="155" customWidth="1"/>
    <col min="14344" max="14344" width="12" style="155" customWidth="1"/>
    <col min="14345" max="14592" width="19.28515625" style="155"/>
    <col min="14593" max="14593" width="20.7109375" style="155" customWidth="1"/>
    <col min="14594" max="14597" width="16.7109375" style="155" customWidth="1"/>
    <col min="14598" max="14598" width="18.28515625" style="155" customWidth="1"/>
    <col min="14599" max="14599" width="16.7109375" style="155" customWidth="1"/>
    <col min="14600" max="14600" width="12" style="155" customWidth="1"/>
    <col min="14601" max="14848" width="19.28515625" style="155"/>
    <col min="14849" max="14849" width="20.7109375" style="155" customWidth="1"/>
    <col min="14850" max="14853" width="16.7109375" style="155" customWidth="1"/>
    <col min="14854" max="14854" width="18.28515625" style="155" customWidth="1"/>
    <col min="14855" max="14855" width="16.7109375" style="155" customWidth="1"/>
    <col min="14856" max="14856" width="12" style="155" customWidth="1"/>
    <col min="14857" max="15104" width="19.28515625" style="155"/>
    <col min="15105" max="15105" width="20.7109375" style="155" customWidth="1"/>
    <col min="15106" max="15109" width="16.7109375" style="155" customWidth="1"/>
    <col min="15110" max="15110" width="18.28515625" style="155" customWidth="1"/>
    <col min="15111" max="15111" width="16.7109375" style="155" customWidth="1"/>
    <col min="15112" max="15112" width="12" style="155" customWidth="1"/>
    <col min="15113" max="15360" width="19.28515625" style="155"/>
    <col min="15361" max="15361" width="20.7109375" style="155" customWidth="1"/>
    <col min="15362" max="15365" width="16.7109375" style="155" customWidth="1"/>
    <col min="15366" max="15366" width="18.28515625" style="155" customWidth="1"/>
    <col min="15367" max="15367" width="16.7109375" style="155" customWidth="1"/>
    <col min="15368" max="15368" width="12" style="155" customWidth="1"/>
    <col min="15369" max="15616" width="19.28515625" style="155"/>
    <col min="15617" max="15617" width="20.7109375" style="155" customWidth="1"/>
    <col min="15618" max="15621" width="16.7109375" style="155" customWidth="1"/>
    <col min="15622" max="15622" width="18.28515625" style="155" customWidth="1"/>
    <col min="15623" max="15623" width="16.7109375" style="155" customWidth="1"/>
    <col min="15624" max="15624" width="12" style="155" customWidth="1"/>
    <col min="15625" max="15872" width="19.28515625" style="155"/>
    <col min="15873" max="15873" width="20.7109375" style="155" customWidth="1"/>
    <col min="15874" max="15877" width="16.7109375" style="155" customWidth="1"/>
    <col min="15878" max="15878" width="18.28515625" style="155" customWidth="1"/>
    <col min="15879" max="15879" width="16.7109375" style="155" customWidth="1"/>
    <col min="15880" max="15880" width="12" style="155" customWidth="1"/>
    <col min="15881" max="16128" width="19.28515625" style="155"/>
    <col min="16129" max="16129" width="20.7109375" style="155" customWidth="1"/>
    <col min="16130" max="16133" width="16.7109375" style="155" customWidth="1"/>
    <col min="16134" max="16134" width="18.28515625" style="155" customWidth="1"/>
    <col min="16135" max="16135" width="16.7109375" style="155" customWidth="1"/>
    <col min="16136" max="16136" width="12" style="155" customWidth="1"/>
    <col min="16137" max="16384" width="19.28515625" style="155"/>
  </cols>
  <sheetData>
    <row r="1" spans="1:7" s="153" customFormat="1" ht="19.5">
      <c r="A1" s="598" t="s">
        <v>141</v>
      </c>
      <c r="B1" s="598"/>
      <c r="C1" s="598"/>
      <c r="D1" s="598"/>
      <c r="E1" s="598"/>
      <c r="F1" s="598"/>
      <c r="G1" s="598"/>
    </row>
    <row r="2" spans="1:7">
      <c r="A2" s="154"/>
      <c r="B2" s="154"/>
      <c r="C2" s="154"/>
      <c r="D2" s="154"/>
      <c r="E2" s="154"/>
      <c r="F2" s="154"/>
      <c r="G2" s="154"/>
    </row>
    <row r="3" spans="1:7" ht="32.25" customHeight="1">
      <c r="A3" s="599" t="s">
        <v>153</v>
      </c>
      <c r="B3" s="599"/>
      <c r="C3" s="599"/>
      <c r="D3" s="599"/>
      <c r="E3" s="599"/>
      <c r="F3" s="599"/>
      <c r="G3" s="599"/>
    </row>
    <row r="4" spans="1:7" ht="22.35" customHeight="1">
      <c r="A4" s="169"/>
      <c r="B4" s="170"/>
      <c r="C4" s="170"/>
      <c r="D4" s="170"/>
      <c r="E4" s="170"/>
    </row>
    <row r="5" spans="1:7" s="166" customFormat="1" ht="22.35" customHeight="1">
      <c r="A5" s="171"/>
      <c r="B5" s="158" t="s">
        <v>154</v>
      </c>
      <c r="C5" s="158" t="s">
        <v>155</v>
      </c>
      <c r="D5" s="600" t="s">
        <v>156</v>
      </c>
      <c r="E5" s="601"/>
      <c r="F5" s="601"/>
      <c r="G5" s="157"/>
    </row>
    <row r="6" spans="1:7" s="166" customFormat="1" ht="22.35" customHeight="1">
      <c r="A6" s="171" t="s">
        <v>0</v>
      </c>
      <c r="B6" s="158" t="s">
        <v>157</v>
      </c>
      <c r="C6" s="158" t="s">
        <v>158</v>
      </c>
      <c r="D6" s="600" t="s">
        <v>1</v>
      </c>
      <c r="E6" s="600" t="s">
        <v>159</v>
      </c>
      <c r="F6" s="600" t="s">
        <v>160</v>
      </c>
      <c r="G6" s="157"/>
    </row>
    <row r="7" spans="1:7" s="166" customFormat="1" ht="22.35" customHeight="1">
      <c r="A7" s="171"/>
      <c r="B7" s="158" t="s">
        <v>161</v>
      </c>
      <c r="C7" s="158" t="s">
        <v>162</v>
      </c>
      <c r="D7" s="600"/>
      <c r="E7" s="600"/>
      <c r="F7" s="600"/>
      <c r="G7" s="157"/>
    </row>
    <row r="8" spans="1:7" s="166" customFormat="1" ht="22.35" customHeight="1">
      <c r="A8" s="161">
        <v>2016</v>
      </c>
      <c r="B8" s="162">
        <v>6317.6408767607882</v>
      </c>
      <c r="C8" s="162">
        <v>2403.635098569488</v>
      </c>
      <c r="D8" s="162">
        <v>803.88327908203132</v>
      </c>
      <c r="E8" s="162">
        <v>208.738</v>
      </c>
      <c r="F8" s="162">
        <v>595.14527908203138</v>
      </c>
      <c r="G8" s="157"/>
    </row>
    <row r="9" spans="1:7" s="166" customFormat="1" ht="22.35" customHeight="1">
      <c r="A9" s="161">
        <v>2017</v>
      </c>
      <c r="B9" s="162">
        <v>6465.7468468135594</v>
      </c>
      <c r="C9" s="162">
        <v>2492.0519898414614</v>
      </c>
      <c r="D9" s="162">
        <v>822.23033389282227</v>
      </c>
      <c r="E9" s="162">
        <v>222.27099999999999</v>
      </c>
      <c r="F9" s="162">
        <v>599.95933389282231</v>
      </c>
      <c r="G9" s="157"/>
    </row>
    <row r="10" spans="1:7" s="166" customFormat="1" ht="22.35" customHeight="1">
      <c r="A10" s="161">
        <v>2018</v>
      </c>
      <c r="B10" s="162">
        <v>6510.5924274987901</v>
      </c>
      <c r="C10" s="162">
        <v>2494.13110790787</v>
      </c>
      <c r="D10" s="162">
        <v>846.71831874694794</v>
      </c>
      <c r="E10" s="162">
        <v>250.77989425151</v>
      </c>
      <c r="F10" s="162">
        <v>595.93842449543797</v>
      </c>
      <c r="G10" s="157"/>
    </row>
    <row r="11" spans="1:7" s="166" customFormat="1" ht="22.35" customHeight="1">
      <c r="A11" s="161">
        <v>2019</v>
      </c>
      <c r="B11" s="162">
        <v>6600</v>
      </c>
      <c r="C11" s="162">
        <v>2529</v>
      </c>
      <c r="D11" s="162">
        <v>857</v>
      </c>
      <c r="E11" s="162">
        <v>259</v>
      </c>
      <c r="F11" s="162">
        <v>598</v>
      </c>
      <c r="G11" s="157"/>
    </row>
    <row r="12" spans="1:7" s="166" customFormat="1" ht="22.35" customHeight="1">
      <c r="A12" s="161">
        <v>2020</v>
      </c>
      <c r="B12" s="162">
        <v>6636</v>
      </c>
      <c r="C12" s="162">
        <v>2541</v>
      </c>
      <c r="D12" s="162">
        <v>853</v>
      </c>
      <c r="E12" s="162">
        <v>257</v>
      </c>
      <c r="F12" s="162">
        <v>596</v>
      </c>
      <c r="G12" s="157"/>
    </row>
    <row r="13" spans="1:7" s="166" customFormat="1" ht="22.35" customHeight="1">
      <c r="A13" s="161">
        <v>2021</v>
      </c>
      <c r="B13" s="162">
        <v>6582</v>
      </c>
      <c r="C13" s="162">
        <v>2487</v>
      </c>
      <c r="D13" s="162">
        <v>854</v>
      </c>
      <c r="E13" s="162">
        <v>249</v>
      </c>
      <c r="F13" s="162">
        <v>605</v>
      </c>
      <c r="G13" s="157"/>
    </row>
    <row r="14" spans="1:7" s="166" customFormat="1" ht="22.35" customHeight="1">
      <c r="A14" s="161">
        <v>2022</v>
      </c>
      <c r="B14" s="162">
        <v>6415</v>
      </c>
      <c r="C14" s="162">
        <v>2489</v>
      </c>
      <c r="D14" s="162">
        <v>784</v>
      </c>
      <c r="E14" s="162">
        <v>215</v>
      </c>
      <c r="F14" s="162">
        <v>569</v>
      </c>
      <c r="G14" s="157"/>
    </row>
    <row r="15" spans="1:7" s="166" customFormat="1" ht="22.35" customHeight="1">
      <c r="A15" s="161">
        <v>2023</v>
      </c>
      <c r="B15" s="162">
        <v>6295</v>
      </c>
      <c r="C15" s="162">
        <v>2336</v>
      </c>
      <c r="D15" s="162">
        <v>834</v>
      </c>
      <c r="E15" s="162">
        <v>261</v>
      </c>
      <c r="F15" s="162">
        <v>573</v>
      </c>
      <c r="G15" s="157"/>
    </row>
    <row r="16" spans="1:7" s="166" customFormat="1" ht="22.35" customHeight="1">
      <c r="A16" s="161">
        <v>2024</v>
      </c>
      <c r="B16" s="162">
        <v>6173</v>
      </c>
      <c r="C16" s="162">
        <v>2325</v>
      </c>
      <c r="D16" s="162">
        <v>782</v>
      </c>
      <c r="E16" s="162">
        <v>247</v>
      </c>
      <c r="F16" s="162">
        <v>535</v>
      </c>
      <c r="G16" s="157"/>
    </row>
    <row r="17" spans="1:7" s="166" customFormat="1" ht="22.35" customHeight="1">
      <c r="A17" s="161">
        <v>2025</v>
      </c>
      <c r="B17" s="162">
        <v>6300</v>
      </c>
      <c r="C17" s="162">
        <v>2428</v>
      </c>
      <c r="D17" s="162">
        <v>836</v>
      </c>
      <c r="E17" s="162">
        <v>265</v>
      </c>
      <c r="F17" s="162">
        <v>571</v>
      </c>
      <c r="G17" s="157"/>
    </row>
    <row r="18" spans="1:7" s="166" customFormat="1" ht="22.35" customHeight="1">
      <c r="A18" s="157"/>
      <c r="B18" s="157"/>
      <c r="C18" s="172"/>
      <c r="D18" s="172"/>
      <c r="E18" s="157"/>
      <c r="F18" s="157"/>
      <c r="G18" s="157"/>
    </row>
    <row r="19" spans="1:7" s="166" customFormat="1" ht="22.35" customHeight="1">
      <c r="A19" s="157"/>
      <c r="B19" s="157"/>
      <c r="C19" s="157"/>
      <c r="D19" s="157"/>
      <c r="E19" s="157"/>
      <c r="F19" s="157"/>
      <c r="G19" s="157"/>
    </row>
    <row r="20" spans="1:7" s="166" customFormat="1" ht="22.35" customHeight="1">
      <c r="A20" s="157"/>
      <c r="B20" s="157"/>
      <c r="C20" s="157"/>
      <c r="D20" s="157"/>
      <c r="E20" s="157"/>
      <c r="F20" s="157"/>
      <c r="G20" s="157"/>
    </row>
    <row r="21" spans="1:7" s="166" customFormat="1" ht="22.35" customHeight="1">
      <c r="A21" s="601" t="s">
        <v>0</v>
      </c>
      <c r="B21" s="600" t="s">
        <v>163</v>
      </c>
      <c r="C21" s="601"/>
      <c r="D21" s="601"/>
      <c r="E21" s="601"/>
      <c r="F21" s="601"/>
      <c r="G21" s="602"/>
    </row>
    <row r="22" spans="1:7" s="166" customFormat="1" ht="22.35" customHeight="1">
      <c r="A22" s="601"/>
      <c r="B22" s="173"/>
      <c r="C22" s="173"/>
      <c r="D22" s="173"/>
      <c r="E22" s="603" t="s">
        <v>164</v>
      </c>
      <c r="F22" s="601"/>
      <c r="G22" s="602"/>
    </row>
    <row r="23" spans="1:7" s="166" customFormat="1" ht="22.35" customHeight="1">
      <c r="A23" s="601"/>
      <c r="B23" s="158" t="s">
        <v>154</v>
      </c>
      <c r="C23" s="174" t="s">
        <v>165</v>
      </c>
      <c r="D23" s="174" t="s">
        <v>166</v>
      </c>
      <c r="E23" s="600" t="s">
        <v>154</v>
      </c>
      <c r="F23" s="600" t="s">
        <v>167</v>
      </c>
      <c r="G23" s="600" t="s">
        <v>168</v>
      </c>
    </row>
    <row r="24" spans="1:7" s="166" customFormat="1" ht="22.35" customHeight="1">
      <c r="A24" s="601"/>
      <c r="B24" s="173"/>
      <c r="C24" s="173"/>
      <c r="D24" s="173"/>
      <c r="E24" s="600"/>
      <c r="F24" s="600"/>
      <c r="G24" s="600"/>
    </row>
    <row r="25" spans="1:7" s="166" customFormat="1" ht="22.35" customHeight="1">
      <c r="A25" s="161">
        <v>2016</v>
      </c>
      <c r="B25" s="162">
        <v>3110.1220991092682</v>
      </c>
      <c r="C25" s="162">
        <v>128.334</v>
      </c>
      <c r="D25" s="162">
        <v>196.89301984169009</v>
      </c>
      <c r="E25" s="162">
        <v>2784.8950792675782</v>
      </c>
      <c r="F25" s="162">
        <v>834.4530591406251</v>
      </c>
      <c r="G25" s="162">
        <v>1950.4420201269534</v>
      </c>
    </row>
    <row r="26" spans="1:7" s="166" customFormat="1" ht="22.35" customHeight="1">
      <c r="A26" s="161">
        <v>2017</v>
      </c>
      <c r="B26" s="162">
        <v>3151.4649977725744</v>
      </c>
      <c r="C26" s="162">
        <v>129.73500000000001</v>
      </c>
      <c r="D26" s="162">
        <v>200.10499953520298</v>
      </c>
      <c r="E26" s="162">
        <v>2821.6249982373715</v>
      </c>
      <c r="F26" s="162">
        <v>823.39029914069181</v>
      </c>
      <c r="G26" s="162">
        <v>1998.2346990966796</v>
      </c>
    </row>
    <row r="27" spans="1:7" s="166" customFormat="1" ht="22.35" customHeight="1">
      <c r="A27" s="161">
        <v>2018</v>
      </c>
      <c r="B27" s="162">
        <v>3169.7430008439701</v>
      </c>
      <c r="C27" s="162">
        <v>135.13003464994799</v>
      </c>
      <c r="D27" s="162">
        <v>215.742506479057</v>
      </c>
      <c r="E27" s="162">
        <v>2818.8704597149699</v>
      </c>
      <c r="F27" s="162">
        <v>816.69344936121399</v>
      </c>
      <c r="G27" s="162">
        <v>2002.1770103537499</v>
      </c>
    </row>
    <row r="28" spans="1:7" s="166" customFormat="1" ht="22.35" customHeight="1">
      <c r="A28" s="161">
        <v>2019</v>
      </c>
      <c r="B28" s="162">
        <v>3214</v>
      </c>
      <c r="C28" s="162">
        <v>139.35400000000001</v>
      </c>
      <c r="D28" s="162">
        <v>194</v>
      </c>
      <c r="E28" s="162">
        <v>2881</v>
      </c>
      <c r="F28" s="162">
        <v>813</v>
      </c>
      <c r="G28" s="162">
        <v>2068</v>
      </c>
    </row>
    <row r="29" spans="1:7" s="166" customFormat="1" ht="22.35" customHeight="1">
      <c r="A29" s="161">
        <v>2020</v>
      </c>
      <c r="B29" s="162">
        <v>3243</v>
      </c>
      <c r="C29" s="162">
        <v>146</v>
      </c>
      <c r="D29" s="162">
        <v>187</v>
      </c>
      <c r="E29" s="162">
        <v>2910</v>
      </c>
      <c r="F29" s="162">
        <v>811</v>
      </c>
      <c r="G29" s="162">
        <v>2099</v>
      </c>
    </row>
    <row r="30" spans="1:7" s="166" customFormat="1" ht="22.35" customHeight="1">
      <c r="A30" s="161">
        <v>2021</v>
      </c>
      <c r="B30" s="162">
        <v>3241</v>
      </c>
      <c r="C30" s="162">
        <v>147</v>
      </c>
      <c r="D30" s="162">
        <v>192</v>
      </c>
      <c r="E30" s="162">
        <v>2902</v>
      </c>
      <c r="F30" s="162">
        <v>810</v>
      </c>
      <c r="G30" s="162">
        <v>2092</v>
      </c>
    </row>
    <row r="31" spans="1:7" s="166" customFormat="1" ht="22.35" customHeight="1">
      <c r="A31" s="161">
        <v>2022</v>
      </c>
      <c r="B31" s="162">
        <v>3142</v>
      </c>
      <c r="C31" s="162">
        <v>140</v>
      </c>
      <c r="D31" s="162">
        <v>154</v>
      </c>
      <c r="E31" s="162">
        <v>2848</v>
      </c>
      <c r="F31" s="162">
        <v>790</v>
      </c>
      <c r="G31" s="162">
        <v>2058</v>
      </c>
    </row>
    <row r="32" spans="1:7" s="166" customFormat="1" ht="22.35" customHeight="1">
      <c r="A32" s="161">
        <v>2023</v>
      </c>
      <c r="B32" s="162">
        <v>3125</v>
      </c>
      <c r="C32" s="162">
        <v>147</v>
      </c>
      <c r="D32" s="162">
        <v>137</v>
      </c>
      <c r="E32" s="162">
        <v>2841</v>
      </c>
      <c r="F32" s="162">
        <v>786</v>
      </c>
      <c r="G32" s="162">
        <v>2055</v>
      </c>
    </row>
    <row r="33" spans="1:7" s="166" customFormat="1" ht="22.35" customHeight="1">
      <c r="A33" s="161">
        <v>2024</v>
      </c>
      <c r="B33" s="162">
        <v>3066</v>
      </c>
      <c r="C33" s="162">
        <v>146</v>
      </c>
      <c r="D33" s="162">
        <v>135</v>
      </c>
      <c r="E33" s="162">
        <v>2785</v>
      </c>
      <c r="F33" s="162">
        <v>774</v>
      </c>
      <c r="G33" s="162">
        <v>2011</v>
      </c>
    </row>
    <row r="34" spans="1:7" s="166" customFormat="1" ht="22.35" customHeight="1">
      <c r="A34" s="161">
        <v>2025</v>
      </c>
      <c r="B34" s="162">
        <v>3036</v>
      </c>
      <c r="C34" s="162">
        <v>146</v>
      </c>
      <c r="D34" s="162">
        <v>128</v>
      </c>
      <c r="E34" s="162">
        <v>2762</v>
      </c>
      <c r="F34" s="162">
        <v>761</v>
      </c>
      <c r="G34" s="162">
        <v>2001</v>
      </c>
    </row>
    <row r="35" spans="1:7" s="166" customFormat="1" ht="50.85" customHeight="1">
      <c r="A35" s="175" t="s">
        <v>169</v>
      </c>
      <c r="B35" s="157"/>
      <c r="C35" s="157"/>
      <c r="D35" s="157"/>
      <c r="E35" s="157"/>
      <c r="F35" s="157"/>
      <c r="G35" s="157"/>
    </row>
    <row r="36" spans="1:7" s="166" customFormat="1">
      <c r="B36" s="176"/>
      <c r="C36" s="176"/>
      <c r="E36" s="176"/>
      <c r="F36" s="176"/>
      <c r="G36" s="176"/>
    </row>
    <row r="37" spans="1:7" s="166" customFormat="1"/>
    <row r="38" spans="1:7" s="166" customFormat="1"/>
    <row r="39" spans="1:7" s="166" customFormat="1">
      <c r="D39" s="177"/>
    </row>
    <row r="40" spans="1:7" s="166" customFormat="1"/>
    <row r="41" spans="1:7" s="166" customFormat="1"/>
    <row r="42" spans="1:7" s="166" customFormat="1"/>
    <row r="43" spans="1:7" s="166" customFormat="1"/>
    <row r="44" spans="1:7" s="166" customFormat="1"/>
    <row r="45" spans="1:7" s="166" customFormat="1"/>
    <row r="46" spans="1:7" s="166" customFormat="1"/>
    <row r="47" spans="1:7" s="166" customFormat="1"/>
    <row r="48" spans="1:7" s="166" customFormat="1"/>
    <row r="49" s="166" customFormat="1"/>
    <row r="50" s="166" customFormat="1"/>
    <row r="51" s="166" customFormat="1"/>
    <row r="52" s="166" customFormat="1"/>
    <row r="53" s="166" customFormat="1"/>
    <row r="54" s="166" customFormat="1"/>
    <row r="55" s="166" customFormat="1"/>
    <row r="56" s="166" customFormat="1"/>
    <row r="57" s="166" customFormat="1"/>
    <row r="58" s="166" customFormat="1"/>
    <row r="59" s="166" customFormat="1"/>
    <row r="60" s="166" customFormat="1"/>
    <row r="61" s="166" customFormat="1"/>
    <row r="62" s="166" customFormat="1"/>
    <row r="63" s="166" customFormat="1"/>
    <row r="64" s="166" customFormat="1"/>
    <row r="65" s="166" customFormat="1"/>
  </sheetData>
  <mergeCells count="12">
    <mergeCell ref="A1:G1"/>
    <mergeCell ref="A3:G3"/>
    <mergeCell ref="D5:F5"/>
    <mergeCell ref="D6:D7"/>
    <mergeCell ref="E6:E7"/>
    <mergeCell ref="F6:F7"/>
    <mergeCell ref="A21:A24"/>
    <mergeCell ref="B21:G21"/>
    <mergeCell ref="E22:G22"/>
    <mergeCell ref="E23:E24"/>
    <mergeCell ref="F23:F24"/>
    <mergeCell ref="G23:G24"/>
  </mergeCells>
  <printOptions horizontalCentered="1" verticalCentered="1"/>
  <pageMargins left="0.39370078740157477" right="0.39370078740157477" top="0.39370078740157477" bottom="0.39370078740157477" header="0" footer="0"/>
  <pageSetup paperSize="9" scale="6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78F0-2A02-48F6-8D94-661C11F6A4F1}">
  <sheetPr codeName="Hoja22">
    <pageSetUpPr fitToPage="1"/>
  </sheetPr>
  <dimension ref="A1:J90"/>
  <sheetViews>
    <sheetView showGridLines="0" topLeftCell="A70" zoomScaleNormal="100" zoomScaleSheetLayoutView="100" workbookViewId="0">
      <selection activeCell="B85" sqref="B85"/>
    </sheetView>
  </sheetViews>
  <sheetFormatPr baseColWidth="10" defaultColWidth="11.42578125" defaultRowHeight="14.25"/>
  <cols>
    <col min="1" max="1" width="22.7109375" style="179" customWidth="1"/>
    <col min="2" max="2" width="12" style="179" customWidth="1"/>
    <col min="3" max="3" width="12.7109375" style="179" customWidth="1"/>
    <col min="4" max="4" width="10" style="179" customWidth="1"/>
    <col min="5" max="5" width="10.28515625" style="179" customWidth="1"/>
    <col min="6" max="6" width="10" style="179" customWidth="1"/>
    <col min="7" max="7" width="10.42578125" style="179" customWidth="1"/>
    <col min="8" max="8" width="12.42578125" style="179" customWidth="1"/>
    <col min="9" max="9" width="5.140625" style="179" customWidth="1"/>
    <col min="10" max="10" width="13.5703125" style="179" customWidth="1"/>
    <col min="11" max="256" width="11.42578125" style="179"/>
    <col min="257" max="257" width="29.5703125" style="179" customWidth="1"/>
    <col min="258" max="258" width="18.28515625" style="179" customWidth="1"/>
    <col min="259" max="259" width="21.7109375" style="179" customWidth="1"/>
    <col min="260" max="260" width="13.28515625" style="179" customWidth="1"/>
    <col min="261" max="261" width="13" style="179" customWidth="1"/>
    <col min="262" max="263" width="12.7109375" style="179" customWidth="1"/>
    <col min="264" max="264" width="14.7109375" style="179" customWidth="1"/>
    <col min="265" max="265" width="11.7109375" style="179" customWidth="1"/>
    <col min="266" max="512" width="11.42578125" style="179"/>
    <col min="513" max="513" width="29.5703125" style="179" customWidth="1"/>
    <col min="514" max="514" width="18.28515625" style="179" customWidth="1"/>
    <col min="515" max="515" width="21.7109375" style="179" customWidth="1"/>
    <col min="516" max="516" width="13.28515625" style="179" customWidth="1"/>
    <col min="517" max="517" width="13" style="179" customWidth="1"/>
    <col min="518" max="519" width="12.7109375" style="179" customWidth="1"/>
    <col min="520" max="520" width="14.7109375" style="179" customWidth="1"/>
    <col min="521" max="521" width="11.7109375" style="179" customWidth="1"/>
    <col min="522" max="768" width="11.42578125" style="179"/>
    <col min="769" max="769" width="29.5703125" style="179" customWidth="1"/>
    <col min="770" max="770" width="18.28515625" style="179" customWidth="1"/>
    <col min="771" max="771" width="21.7109375" style="179" customWidth="1"/>
    <col min="772" max="772" width="13.28515625" style="179" customWidth="1"/>
    <col min="773" max="773" width="13" style="179" customWidth="1"/>
    <col min="774" max="775" width="12.7109375" style="179" customWidth="1"/>
    <col min="776" max="776" width="14.7109375" style="179" customWidth="1"/>
    <col min="777" max="777" width="11.7109375" style="179" customWidth="1"/>
    <col min="778" max="1024" width="11.42578125" style="179"/>
    <col min="1025" max="1025" width="29.5703125" style="179" customWidth="1"/>
    <col min="1026" max="1026" width="18.28515625" style="179" customWidth="1"/>
    <col min="1027" max="1027" width="21.7109375" style="179" customWidth="1"/>
    <col min="1028" max="1028" width="13.28515625" style="179" customWidth="1"/>
    <col min="1029" max="1029" width="13" style="179" customWidth="1"/>
    <col min="1030" max="1031" width="12.7109375" style="179" customWidth="1"/>
    <col min="1032" max="1032" width="14.7109375" style="179" customWidth="1"/>
    <col min="1033" max="1033" width="11.7109375" style="179" customWidth="1"/>
    <col min="1034" max="1280" width="11.42578125" style="179"/>
    <col min="1281" max="1281" width="29.5703125" style="179" customWidth="1"/>
    <col min="1282" max="1282" width="18.28515625" style="179" customWidth="1"/>
    <col min="1283" max="1283" width="21.7109375" style="179" customWidth="1"/>
    <col min="1284" max="1284" width="13.28515625" style="179" customWidth="1"/>
    <col min="1285" max="1285" width="13" style="179" customWidth="1"/>
    <col min="1286" max="1287" width="12.7109375" style="179" customWidth="1"/>
    <col min="1288" max="1288" width="14.7109375" style="179" customWidth="1"/>
    <col min="1289" max="1289" width="11.7109375" style="179" customWidth="1"/>
    <col min="1290" max="1536" width="11.42578125" style="179"/>
    <col min="1537" max="1537" width="29.5703125" style="179" customWidth="1"/>
    <col min="1538" max="1538" width="18.28515625" style="179" customWidth="1"/>
    <col min="1539" max="1539" width="21.7109375" style="179" customWidth="1"/>
    <col min="1540" max="1540" width="13.28515625" style="179" customWidth="1"/>
    <col min="1541" max="1541" width="13" style="179" customWidth="1"/>
    <col min="1542" max="1543" width="12.7109375" style="179" customWidth="1"/>
    <col min="1544" max="1544" width="14.7109375" style="179" customWidth="1"/>
    <col min="1545" max="1545" width="11.7109375" style="179" customWidth="1"/>
    <col min="1546" max="1792" width="11.42578125" style="179"/>
    <col min="1793" max="1793" width="29.5703125" style="179" customWidth="1"/>
    <col min="1794" max="1794" width="18.28515625" style="179" customWidth="1"/>
    <col min="1795" max="1795" width="21.7109375" style="179" customWidth="1"/>
    <col min="1796" max="1796" width="13.28515625" style="179" customWidth="1"/>
    <col min="1797" max="1797" width="13" style="179" customWidth="1"/>
    <col min="1798" max="1799" width="12.7109375" style="179" customWidth="1"/>
    <col min="1800" max="1800" width="14.7109375" style="179" customWidth="1"/>
    <col min="1801" max="1801" width="11.7109375" style="179" customWidth="1"/>
    <col min="1802" max="2048" width="11.42578125" style="179"/>
    <col min="2049" max="2049" width="29.5703125" style="179" customWidth="1"/>
    <col min="2050" max="2050" width="18.28515625" style="179" customWidth="1"/>
    <col min="2051" max="2051" width="21.7109375" style="179" customWidth="1"/>
    <col min="2052" max="2052" width="13.28515625" style="179" customWidth="1"/>
    <col min="2053" max="2053" width="13" style="179" customWidth="1"/>
    <col min="2054" max="2055" width="12.7109375" style="179" customWidth="1"/>
    <col min="2056" max="2056" width="14.7109375" style="179" customWidth="1"/>
    <col min="2057" max="2057" width="11.7109375" style="179" customWidth="1"/>
    <col min="2058" max="2304" width="11.42578125" style="179"/>
    <col min="2305" max="2305" width="29.5703125" style="179" customWidth="1"/>
    <col min="2306" max="2306" width="18.28515625" style="179" customWidth="1"/>
    <col min="2307" max="2307" width="21.7109375" style="179" customWidth="1"/>
    <col min="2308" max="2308" width="13.28515625" style="179" customWidth="1"/>
    <col min="2309" max="2309" width="13" style="179" customWidth="1"/>
    <col min="2310" max="2311" width="12.7109375" style="179" customWidth="1"/>
    <col min="2312" max="2312" width="14.7109375" style="179" customWidth="1"/>
    <col min="2313" max="2313" width="11.7109375" style="179" customWidth="1"/>
    <col min="2314" max="2560" width="11.42578125" style="179"/>
    <col min="2561" max="2561" width="29.5703125" style="179" customWidth="1"/>
    <col min="2562" max="2562" width="18.28515625" style="179" customWidth="1"/>
    <col min="2563" max="2563" width="21.7109375" style="179" customWidth="1"/>
    <col min="2564" max="2564" width="13.28515625" style="179" customWidth="1"/>
    <col min="2565" max="2565" width="13" style="179" customWidth="1"/>
    <col min="2566" max="2567" width="12.7109375" style="179" customWidth="1"/>
    <col min="2568" max="2568" width="14.7109375" style="179" customWidth="1"/>
    <col min="2569" max="2569" width="11.7109375" style="179" customWidth="1"/>
    <col min="2570" max="2816" width="11.42578125" style="179"/>
    <col min="2817" max="2817" width="29.5703125" style="179" customWidth="1"/>
    <col min="2818" max="2818" width="18.28515625" style="179" customWidth="1"/>
    <col min="2819" max="2819" width="21.7109375" style="179" customWidth="1"/>
    <col min="2820" max="2820" width="13.28515625" style="179" customWidth="1"/>
    <col min="2821" max="2821" width="13" style="179" customWidth="1"/>
    <col min="2822" max="2823" width="12.7109375" style="179" customWidth="1"/>
    <col min="2824" max="2824" width="14.7109375" style="179" customWidth="1"/>
    <col min="2825" max="2825" width="11.7109375" style="179" customWidth="1"/>
    <col min="2826" max="3072" width="11.42578125" style="179"/>
    <col min="3073" max="3073" width="29.5703125" style="179" customWidth="1"/>
    <col min="3074" max="3074" width="18.28515625" style="179" customWidth="1"/>
    <col min="3075" max="3075" width="21.7109375" style="179" customWidth="1"/>
    <col min="3076" max="3076" width="13.28515625" style="179" customWidth="1"/>
    <col min="3077" max="3077" width="13" style="179" customWidth="1"/>
    <col min="3078" max="3079" width="12.7109375" style="179" customWidth="1"/>
    <col min="3080" max="3080" width="14.7109375" style="179" customWidth="1"/>
    <col min="3081" max="3081" width="11.7109375" style="179" customWidth="1"/>
    <col min="3082" max="3328" width="11.42578125" style="179"/>
    <col min="3329" max="3329" width="29.5703125" style="179" customWidth="1"/>
    <col min="3330" max="3330" width="18.28515625" style="179" customWidth="1"/>
    <col min="3331" max="3331" width="21.7109375" style="179" customWidth="1"/>
    <col min="3332" max="3332" width="13.28515625" style="179" customWidth="1"/>
    <col min="3333" max="3333" width="13" style="179" customWidth="1"/>
    <col min="3334" max="3335" width="12.7109375" style="179" customWidth="1"/>
    <col min="3336" max="3336" width="14.7109375" style="179" customWidth="1"/>
    <col min="3337" max="3337" width="11.7109375" style="179" customWidth="1"/>
    <col min="3338" max="3584" width="11.42578125" style="179"/>
    <col min="3585" max="3585" width="29.5703125" style="179" customWidth="1"/>
    <col min="3586" max="3586" width="18.28515625" style="179" customWidth="1"/>
    <col min="3587" max="3587" width="21.7109375" style="179" customWidth="1"/>
    <col min="3588" max="3588" width="13.28515625" style="179" customWidth="1"/>
    <col min="3589" max="3589" width="13" style="179" customWidth="1"/>
    <col min="3590" max="3591" width="12.7109375" style="179" customWidth="1"/>
    <col min="3592" max="3592" width="14.7109375" style="179" customWidth="1"/>
    <col min="3593" max="3593" width="11.7109375" style="179" customWidth="1"/>
    <col min="3594" max="3840" width="11.42578125" style="179"/>
    <col min="3841" max="3841" width="29.5703125" style="179" customWidth="1"/>
    <col min="3842" max="3842" width="18.28515625" style="179" customWidth="1"/>
    <col min="3843" max="3843" width="21.7109375" style="179" customWidth="1"/>
    <col min="3844" max="3844" width="13.28515625" style="179" customWidth="1"/>
    <col min="3845" max="3845" width="13" style="179" customWidth="1"/>
    <col min="3846" max="3847" width="12.7109375" style="179" customWidth="1"/>
    <col min="3848" max="3848" width="14.7109375" style="179" customWidth="1"/>
    <col min="3849" max="3849" width="11.7109375" style="179" customWidth="1"/>
    <col min="3850" max="4096" width="11.42578125" style="179"/>
    <col min="4097" max="4097" width="29.5703125" style="179" customWidth="1"/>
    <col min="4098" max="4098" width="18.28515625" style="179" customWidth="1"/>
    <col min="4099" max="4099" width="21.7109375" style="179" customWidth="1"/>
    <col min="4100" max="4100" width="13.28515625" style="179" customWidth="1"/>
    <col min="4101" max="4101" width="13" style="179" customWidth="1"/>
    <col min="4102" max="4103" width="12.7109375" style="179" customWidth="1"/>
    <col min="4104" max="4104" width="14.7109375" style="179" customWidth="1"/>
    <col min="4105" max="4105" width="11.7109375" style="179" customWidth="1"/>
    <col min="4106" max="4352" width="11.42578125" style="179"/>
    <col min="4353" max="4353" width="29.5703125" style="179" customWidth="1"/>
    <col min="4354" max="4354" width="18.28515625" style="179" customWidth="1"/>
    <col min="4355" max="4355" width="21.7109375" style="179" customWidth="1"/>
    <col min="4356" max="4356" width="13.28515625" style="179" customWidth="1"/>
    <col min="4357" max="4357" width="13" style="179" customWidth="1"/>
    <col min="4358" max="4359" width="12.7109375" style="179" customWidth="1"/>
    <col min="4360" max="4360" width="14.7109375" style="179" customWidth="1"/>
    <col min="4361" max="4361" width="11.7109375" style="179" customWidth="1"/>
    <col min="4362" max="4608" width="11.42578125" style="179"/>
    <col min="4609" max="4609" width="29.5703125" style="179" customWidth="1"/>
    <col min="4610" max="4610" width="18.28515625" style="179" customWidth="1"/>
    <col min="4611" max="4611" width="21.7109375" style="179" customWidth="1"/>
    <col min="4612" max="4612" width="13.28515625" style="179" customWidth="1"/>
    <col min="4613" max="4613" width="13" style="179" customWidth="1"/>
    <col min="4614" max="4615" width="12.7109375" style="179" customWidth="1"/>
    <col min="4616" max="4616" width="14.7109375" style="179" customWidth="1"/>
    <col min="4617" max="4617" width="11.7109375" style="179" customWidth="1"/>
    <col min="4618" max="4864" width="11.42578125" style="179"/>
    <col min="4865" max="4865" width="29.5703125" style="179" customWidth="1"/>
    <col min="4866" max="4866" width="18.28515625" style="179" customWidth="1"/>
    <col min="4867" max="4867" width="21.7109375" style="179" customWidth="1"/>
    <col min="4868" max="4868" width="13.28515625" style="179" customWidth="1"/>
    <col min="4869" max="4869" width="13" style="179" customWidth="1"/>
    <col min="4870" max="4871" width="12.7109375" style="179" customWidth="1"/>
    <col min="4872" max="4872" width="14.7109375" style="179" customWidth="1"/>
    <col min="4873" max="4873" width="11.7109375" style="179" customWidth="1"/>
    <col min="4874" max="5120" width="11.42578125" style="179"/>
    <col min="5121" max="5121" width="29.5703125" style="179" customWidth="1"/>
    <col min="5122" max="5122" width="18.28515625" style="179" customWidth="1"/>
    <col min="5123" max="5123" width="21.7109375" style="179" customWidth="1"/>
    <col min="5124" max="5124" width="13.28515625" style="179" customWidth="1"/>
    <col min="5125" max="5125" width="13" style="179" customWidth="1"/>
    <col min="5126" max="5127" width="12.7109375" style="179" customWidth="1"/>
    <col min="5128" max="5128" width="14.7109375" style="179" customWidth="1"/>
    <col min="5129" max="5129" width="11.7109375" style="179" customWidth="1"/>
    <col min="5130" max="5376" width="11.42578125" style="179"/>
    <col min="5377" max="5377" width="29.5703125" style="179" customWidth="1"/>
    <col min="5378" max="5378" width="18.28515625" style="179" customWidth="1"/>
    <col min="5379" max="5379" width="21.7109375" style="179" customWidth="1"/>
    <col min="5380" max="5380" width="13.28515625" style="179" customWidth="1"/>
    <col min="5381" max="5381" width="13" style="179" customWidth="1"/>
    <col min="5382" max="5383" width="12.7109375" style="179" customWidth="1"/>
    <col min="5384" max="5384" width="14.7109375" style="179" customWidth="1"/>
    <col min="5385" max="5385" width="11.7109375" style="179" customWidth="1"/>
    <col min="5386" max="5632" width="11.42578125" style="179"/>
    <col min="5633" max="5633" width="29.5703125" style="179" customWidth="1"/>
    <col min="5634" max="5634" width="18.28515625" style="179" customWidth="1"/>
    <col min="5635" max="5635" width="21.7109375" style="179" customWidth="1"/>
    <col min="5636" max="5636" width="13.28515625" style="179" customWidth="1"/>
    <col min="5637" max="5637" width="13" style="179" customWidth="1"/>
    <col min="5638" max="5639" width="12.7109375" style="179" customWidth="1"/>
    <col min="5640" max="5640" width="14.7109375" style="179" customWidth="1"/>
    <col min="5641" max="5641" width="11.7109375" style="179" customWidth="1"/>
    <col min="5642" max="5888" width="11.42578125" style="179"/>
    <col min="5889" max="5889" width="29.5703125" style="179" customWidth="1"/>
    <col min="5890" max="5890" width="18.28515625" style="179" customWidth="1"/>
    <col min="5891" max="5891" width="21.7109375" style="179" customWidth="1"/>
    <col min="5892" max="5892" width="13.28515625" style="179" customWidth="1"/>
    <col min="5893" max="5893" width="13" style="179" customWidth="1"/>
    <col min="5894" max="5895" width="12.7109375" style="179" customWidth="1"/>
    <col min="5896" max="5896" width="14.7109375" style="179" customWidth="1"/>
    <col min="5897" max="5897" width="11.7109375" style="179" customWidth="1"/>
    <col min="5898" max="6144" width="11.42578125" style="179"/>
    <col min="6145" max="6145" width="29.5703125" style="179" customWidth="1"/>
    <col min="6146" max="6146" width="18.28515625" style="179" customWidth="1"/>
    <col min="6147" max="6147" width="21.7109375" style="179" customWidth="1"/>
    <col min="6148" max="6148" width="13.28515625" style="179" customWidth="1"/>
    <col min="6149" max="6149" width="13" style="179" customWidth="1"/>
    <col min="6150" max="6151" width="12.7109375" style="179" customWidth="1"/>
    <col min="6152" max="6152" width="14.7109375" style="179" customWidth="1"/>
    <col min="6153" max="6153" width="11.7109375" style="179" customWidth="1"/>
    <col min="6154" max="6400" width="11.42578125" style="179"/>
    <col min="6401" max="6401" width="29.5703125" style="179" customWidth="1"/>
    <col min="6402" max="6402" width="18.28515625" style="179" customWidth="1"/>
    <col min="6403" max="6403" width="21.7109375" style="179" customWidth="1"/>
    <col min="6404" max="6404" width="13.28515625" style="179" customWidth="1"/>
    <col min="6405" max="6405" width="13" style="179" customWidth="1"/>
    <col min="6406" max="6407" width="12.7109375" style="179" customWidth="1"/>
    <col min="6408" max="6408" width="14.7109375" style="179" customWidth="1"/>
    <col min="6409" max="6409" width="11.7109375" style="179" customWidth="1"/>
    <col min="6410" max="6656" width="11.42578125" style="179"/>
    <col min="6657" max="6657" width="29.5703125" style="179" customWidth="1"/>
    <col min="6658" max="6658" width="18.28515625" style="179" customWidth="1"/>
    <col min="6659" max="6659" width="21.7109375" style="179" customWidth="1"/>
    <col min="6660" max="6660" width="13.28515625" style="179" customWidth="1"/>
    <col min="6661" max="6661" width="13" style="179" customWidth="1"/>
    <col min="6662" max="6663" width="12.7109375" style="179" customWidth="1"/>
    <col min="6664" max="6664" width="14.7109375" style="179" customWidth="1"/>
    <col min="6665" max="6665" width="11.7109375" style="179" customWidth="1"/>
    <col min="6666" max="6912" width="11.42578125" style="179"/>
    <col min="6913" max="6913" width="29.5703125" style="179" customWidth="1"/>
    <col min="6914" max="6914" width="18.28515625" style="179" customWidth="1"/>
    <col min="6915" max="6915" width="21.7109375" style="179" customWidth="1"/>
    <col min="6916" max="6916" width="13.28515625" style="179" customWidth="1"/>
    <col min="6917" max="6917" width="13" style="179" customWidth="1"/>
    <col min="6918" max="6919" width="12.7109375" style="179" customWidth="1"/>
    <col min="6920" max="6920" width="14.7109375" style="179" customWidth="1"/>
    <col min="6921" max="6921" width="11.7109375" style="179" customWidth="1"/>
    <col min="6922" max="7168" width="11.42578125" style="179"/>
    <col min="7169" max="7169" width="29.5703125" style="179" customWidth="1"/>
    <col min="7170" max="7170" width="18.28515625" style="179" customWidth="1"/>
    <col min="7171" max="7171" width="21.7109375" style="179" customWidth="1"/>
    <col min="7172" max="7172" width="13.28515625" style="179" customWidth="1"/>
    <col min="7173" max="7173" width="13" style="179" customWidth="1"/>
    <col min="7174" max="7175" width="12.7109375" style="179" customWidth="1"/>
    <col min="7176" max="7176" width="14.7109375" style="179" customWidth="1"/>
    <col min="7177" max="7177" width="11.7109375" style="179" customWidth="1"/>
    <col min="7178" max="7424" width="11.42578125" style="179"/>
    <col min="7425" max="7425" width="29.5703125" style="179" customWidth="1"/>
    <col min="7426" max="7426" width="18.28515625" style="179" customWidth="1"/>
    <col min="7427" max="7427" width="21.7109375" style="179" customWidth="1"/>
    <col min="7428" max="7428" width="13.28515625" style="179" customWidth="1"/>
    <col min="7429" max="7429" width="13" style="179" customWidth="1"/>
    <col min="7430" max="7431" width="12.7109375" style="179" customWidth="1"/>
    <col min="7432" max="7432" width="14.7109375" style="179" customWidth="1"/>
    <col min="7433" max="7433" width="11.7109375" style="179" customWidth="1"/>
    <col min="7434" max="7680" width="11.42578125" style="179"/>
    <col min="7681" max="7681" width="29.5703125" style="179" customWidth="1"/>
    <col min="7682" max="7682" width="18.28515625" style="179" customWidth="1"/>
    <col min="7683" max="7683" width="21.7109375" style="179" customWidth="1"/>
    <col min="7684" max="7684" width="13.28515625" style="179" customWidth="1"/>
    <col min="7685" max="7685" width="13" style="179" customWidth="1"/>
    <col min="7686" max="7687" width="12.7109375" style="179" customWidth="1"/>
    <col min="7688" max="7688" width="14.7109375" style="179" customWidth="1"/>
    <col min="7689" max="7689" width="11.7109375" style="179" customWidth="1"/>
    <col min="7690" max="7936" width="11.42578125" style="179"/>
    <col min="7937" max="7937" width="29.5703125" style="179" customWidth="1"/>
    <col min="7938" max="7938" width="18.28515625" style="179" customWidth="1"/>
    <col min="7939" max="7939" width="21.7109375" style="179" customWidth="1"/>
    <col min="7940" max="7940" width="13.28515625" style="179" customWidth="1"/>
    <col min="7941" max="7941" width="13" style="179" customWidth="1"/>
    <col min="7942" max="7943" width="12.7109375" style="179" customWidth="1"/>
    <col min="7944" max="7944" width="14.7109375" style="179" customWidth="1"/>
    <col min="7945" max="7945" width="11.7109375" style="179" customWidth="1"/>
    <col min="7946" max="8192" width="11.42578125" style="179"/>
    <col min="8193" max="8193" width="29.5703125" style="179" customWidth="1"/>
    <col min="8194" max="8194" width="18.28515625" style="179" customWidth="1"/>
    <col min="8195" max="8195" width="21.7109375" style="179" customWidth="1"/>
    <col min="8196" max="8196" width="13.28515625" style="179" customWidth="1"/>
    <col min="8197" max="8197" width="13" style="179" customWidth="1"/>
    <col min="8198" max="8199" width="12.7109375" style="179" customWidth="1"/>
    <col min="8200" max="8200" width="14.7109375" style="179" customWidth="1"/>
    <col min="8201" max="8201" width="11.7109375" style="179" customWidth="1"/>
    <col min="8202" max="8448" width="11.42578125" style="179"/>
    <col min="8449" max="8449" width="29.5703125" style="179" customWidth="1"/>
    <col min="8450" max="8450" width="18.28515625" style="179" customWidth="1"/>
    <col min="8451" max="8451" width="21.7109375" style="179" customWidth="1"/>
    <col min="8452" max="8452" width="13.28515625" style="179" customWidth="1"/>
    <col min="8453" max="8453" width="13" style="179" customWidth="1"/>
    <col min="8454" max="8455" width="12.7109375" style="179" customWidth="1"/>
    <col min="8456" max="8456" width="14.7109375" style="179" customWidth="1"/>
    <col min="8457" max="8457" width="11.7109375" style="179" customWidth="1"/>
    <col min="8458" max="8704" width="11.42578125" style="179"/>
    <col min="8705" max="8705" width="29.5703125" style="179" customWidth="1"/>
    <col min="8706" max="8706" width="18.28515625" style="179" customWidth="1"/>
    <col min="8707" max="8707" width="21.7109375" style="179" customWidth="1"/>
    <col min="8708" max="8708" width="13.28515625" style="179" customWidth="1"/>
    <col min="8709" max="8709" width="13" style="179" customWidth="1"/>
    <col min="8710" max="8711" width="12.7109375" style="179" customWidth="1"/>
    <col min="8712" max="8712" width="14.7109375" style="179" customWidth="1"/>
    <col min="8713" max="8713" width="11.7109375" style="179" customWidth="1"/>
    <col min="8714" max="8960" width="11.42578125" style="179"/>
    <col min="8961" max="8961" width="29.5703125" style="179" customWidth="1"/>
    <col min="8962" max="8962" width="18.28515625" style="179" customWidth="1"/>
    <col min="8963" max="8963" width="21.7109375" style="179" customWidth="1"/>
    <col min="8964" max="8964" width="13.28515625" style="179" customWidth="1"/>
    <col min="8965" max="8965" width="13" style="179" customWidth="1"/>
    <col min="8966" max="8967" width="12.7109375" style="179" customWidth="1"/>
    <col min="8968" max="8968" width="14.7109375" style="179" customWidth="1"/>
    <col min="8969" max="8969" width="11.7109375" style="179" customWidth="1"/>
    <col min="8970" max="9216" width="11.42578125" style="179"/>
    <col min="9217" max="9217" width="29.5703125" style="179" customWidth="1"/>
    <col min="9218" max="9218" width="18.28515625" style="179" customWidth="1"/>
    <col min="9219" max="9219" width="21.7109375" style="179" customWidth="1"/>
    <col min="9220" max="9220" width="13.28515625" style="179" customWidth="1"/>
    <col min="9221" max="9221" width="13" style="179" customWidth="1"/>
    <col min="9222" max="9223" width="12.7109375" style="179" customWidth="1"/>
    <col min="9224" max="9224" width="14.7109375" style="179" customWidth="1"/>
    <col min="9225" max="9225" width="11.7109375" style="179" customWidth="1"/>
    <col min="9226" max="9472" width="11.42578125" style="179"/>
    <col min="9473" max="9473" width="29.5703125" style="179" customWidth="1"/>
    <col min="9474" max="9474" width="18.28515625" style="179" customWidth="1"/>
    <col min="9475" max="9475" width="21.7109375" style="179" customWidth="1"/>
    <col min="9476" max="9476" width="13.28515625" style="179" customWidth="1"/>
    <col min="9477" max="9477" width="13" style="179" customWidth="1"/>
    <col min="9478" max="9479" width="12.7109375" style="179" customWidth="1"/>
    <col min="9480" max="9480" width="14.7109375" style="179" customWidth="1"/>
    <col min="9481" max="9481" width="11.7109375" style="179" customWidth="1"/>
    <col min="9482" max="9728" width="11.42578125" style="179"/>
    <col min="9729" max="9729" width="29.5703125" style="179" customWidth="1"/>
    <col min="9730" max="9730" width="18.28515625" style="179" customWidth="1"/>
    <col min="9731" max="9731" width="21.7109375" style="179" customWidth="1"/>
    <col min="9732" max="9732" width="13.28515625" style="179" customWidth="1"/>
    <col min="9733" max="9733" width="13" style="179" customWidth="1"/>
    <col min="9734" max="9735" width="12.7109375" style="179" customWidth="1"/>
    <col min="9736" max="9736" width="14.7109375" style="179" customWidth="1"/>
    <col min="9737" max="9737" width="11.7109375" style="179" customWidth="1"/>
    <col min="9738" max="9984" width="11.42578125" style="179"/>
    <col min="9985" max="9985" width="29.5703125" style="179" customWidth="1"/>
    <col min="9986" max="9986" width="18.28515625" style="179" customWidth="1"/>
    <col min="9987" max="9987" width="21.7109375" style="179" customWidth="1"/>
    <col min="9988" max="9988" width="13.28515625" style="179" customWidth="1"/>
    <col min="9989" max="9989" width="13" style="179" customWidth="1"/>
    <col min="9990" max="9991" width="12.7109375" style="179" customWidth="1"/>
    <col min="9992" max="9992" width="14.7109375" style="179" customWidth="1"/>
    <col min="9993" max="9993" width="11.7109375" style="179" customWidth="1"/>
    <col min="9994" max="10240" width="11.42578125" style="179"/>
    <col min="10241" max="10241" width="29.5703125" style="179" customWidth="1"/>
    <col min="10242" max="10242" width="18.28515625" style="179" customWidth="1"/>
    <col min="10243" max="10243" width="21.7109375" style="179" customWidth="1"/>
    <col min="10244" max="10244" width="13.28515625" style="179" customWidth="1"/>
    <col min="10245" max="10245" width="13" style="179" customWidth="1"/>
    <col min="10246" max="10247" width="12.7109375" style="179" customWidth="1"/>
    <col min="10248" max="10248" width="14.7109375" style="179" customWidth="1"/>
    <col min="10249" max="10249" width="11.7109375" style="179" customWidth="1"/>
    <col min="10250" max="10496" width="11.42578125" style="179"/>
    <col min="10497" max="10497" width="29.5703125" style="179" customWidth="1"/>
    <col min="10498" max="10498" width="18.28515625" style="179" customWidth="1"/>
    <col min="10499" max="10499" width="21.7109375" style="179" customWidth="1"/>
    <col min="10500" max="10500" width="13.28515625" style="179" customWidth="1"/>
    <col min="10501" max="10501" width="13" style="179" customWidth="1"/>
    <col min="10502" max="10503" width="12.7109375" style="179" customWidth="1"/>
    <col min="10504" max="10504" width="14.7109375" style="179" customWidth="1"/>
    <col min="10505" max="10505" width="11.7109375" style="179" customWidth="1"/>
    <col min="10506" max="10752" width="11.42578125" style="179"/>
    <col min="10753" max="10753" width="29.5703125" style="179" customWidth="1"/>
    <col min="10754" max="10754" width="18.28515625" style="179" customWidth="1"/>
    <col min="10755" max="10755" width="21.7109375" style="179" customWidth="1"/>
    <col min="10756" max="10756" width="13.28515625" style="179" customWidth="1"/>
    <col min="10757" max="10757" width="13" style="179" customWidth="1"/>
    <col min="10758" max="10759" width="12.7109375" style="179" customWidth="1"/>
    <col min="10760" max="10760" width="14.7109375" style="179" customWidth="1"/>
    <col min="10761" max="10761" width="11.7109375" style="179" customWidth="1"/>
    <col min="10762" max="11008" width="11.42578125" style="179"/>
    <col min="11009" max="11009" width="29.5703125" style="179" customWidth="1"/>
    <col min="11010" max="11010" width="18.28515625" style="179" customWidth="1"/>
    <col min="11011" max="11011" width="21.7109375" style="179" customWidth="1"/>
    <col min="11012" max="11012" width="13.28515625" style="179" customWidth="1"/>
    <col min="11013" max="11013" width="13" style="179" customWidth="1"/>
    <col min="11014" max="11015" width="12.7109375" style="179" customWidth="1"/>
    <col min="11016" max="11016" width="14.7109375" style="179" customWidth="1"/>
    <col min="11017" max="11017" width="11.7109375" style="179" customWidth="1"/>
    <col min="11018" max="11264" width="11.42578125" style="179"/>
    <col min="11265" max="11265" width="29.5703125" style="179" customWidth="1"/>
    <col min="11266" max="11266" width="18.28515625" style="179" customWidth="1"/>
    <col min="11267" max="11267" width="21.7109375" style="179" customWidth="1"/>
    <col min="11268" max="11268" width="13.28515625" style="179" customWidth="1"/>
    <col min="11269" max="11269" width="13" style="179" customWidth="1"/>
    <col min="11270" max="11271" width="12.7109375" style="179" customWidth="1"/>
    <col min="11272" max="11272" width="14.7109375" style="179" customWidth="1"/>
    <col min="11273" max="11273" width="11.7109375" style="179" customWidth="1"/>
    <col min="11274" max="11520" width="11.42578125" style="179"/>
    <col min="11521" max="11521" width="29.5703125" style="179" customWidth="1"/>
    <col min="11522" max="11522" width="18.28515625" style="179" customWidth="1"/>
    <col min="11523" max="11523" width="21.7109375" style="179" customWidth="1"/>
    <col min="11524" max="11524" width="13.28515625" style="179" customWidth="1"/>
    <col min="11525" max="11525" width="13" style="179" customWidth="1"/>
    <col min="11526" max="11527" width="12.7109375" style="179" customWidth="1"/>
    <col min="11528" max="11528" width="14.7109375" style="179" customWidth="1"/>
    <col min="11529" max="11529" width="11.7109375" style="179" customWidth="1"/>
    <col min="11530" max="11776" width="11.42578125" style="179"/>
    <col min="11777" max="11777" width="29.5703125" style="179" customWidth="1"/>
    <col min="11778" max="11778" width="18.28515625" style="179" customWidth="1"/>
    <col min="11779" max="11779" width="21.7109375" style="179" customWidth="1"/>
    <col min="11780" max="11780" width="13.28515625" style="179" customWidth="1"/>
    <col min="11781" max="11781" width="13" style="179" customWidth="1"/>
    <col min="11782" max="11783" width="12.7109375" style="179" customWidth="1"/>
    <col min="11784" max="11784" width="14.7109375" style="179" customWidth="1"/>
    <col min="11785" max="11785" width="11.7109375" style="179" customWidth="1"/>
    <col min="11786" max="12032" width="11.42578125" style="179"/>
    <col min="12033" max="12033" width="29.5703125" style="179" customWidth="1"/>
    <col min="12034" max="12034" width="18.28515625" style="179" customWidth="1"/>
    <col min="12035" max="12035" width="21.7109375" style="179" customWidth="1"/>
    <col min="12036" max="12036" width="13.28515625" style="179" customWidth="1"/>
    <col min="12037" max="12037" width="13" style="179" customWidth="1"/>
    <col min="12038" max="12039" width="12.7109375" style="179" customWidth="1"/>
    <col min="12040" max="12040" width="14.7109375" style="179" customWidth="1"/>
    <col min="12041" max="12041" width="11.7109375" style="179" customWidth="1"/>
    <col min="12042" max="12288" width="11.42578125" style="179"/>
    <col min="12289" max="12289" width="29.5703125" style="179" customWidth="1"/>
    <col min="12290" max="12290" width="18.28515625" style="179" customWidth="1"/>
    <col min="12291" max="12291" width="21.7109375" style="179" customWidth="1"/>
    <col min="12292" max="12292" width="13.28515625" style="179" customWidth="1"/>
    <col min="12293" max="12293" width="13" style="179" customWidth="1"/>
    <col min="12294" max="12295" width="12.7109375" style="179" customWidth="1"/>
    <col min="12296" max="12296" width="14.7109375" style="179" customWidth="1"/>
    <col min="12297" max="12297" width="11.7109375" style="179" customWidth="1"/>
    <col min="12298" max="12544" width="11.42578125" style="179"/>
    <col min="12545" max="12545" width="29.5703125" style="179" customWidth="1"/>
    <col min="12546" max="12546" width="18.28515625" style="179" customWidth="1"/>
    <col min="12547" max="12547" width="21.7109375" style="179" customWidth="1"/>
    <col min="12548" max="12548" width="13.28515625" style="179" customWidth="1"/>
    <col min="12549" max="12549" width="13" style="179" customWidth="1"/>
    <col min="12550" max="12551" width="12.7109375" style="179" customWidth="1"/>
    <col min="12552" max="12552" width="14.7109375" style="179" customWidth="1"/>
    <col min="12553" max="12553" width="11.7109375" style="179" customWidth="1"/>
    <col min="12554" max="12800" width="11.42578125" style="179"/>
    <col min="12801" max="12801" width="29.5703125" style="179" customWidth="1"/>
    <col min="12802" max="12802" width="18.28515625" style="179" customWidth="1"/>
    <col min="12803" max="12803" width="21.7109375" style="179" customWidth="1"/>
    <col min="12804" max="12804" width="13.28515625" style="179" customWidth="1"/>
    <col min="12805" max="12805" width="13" style="179" customWidth="1"/>
    <col min="12806" max="12807" width="12.7109375" style="179" customWidth="1"/>
    <col min="12808" max="12808" width="14.7109375" style="179" customWidth="1"/>
    <col min="12809" max="12809" width="11.7109375" style="179" customWidth="1"/>
    <col min="12810" max="13056" width="11.42578125" style="179"/>
    <col min="13057" max="13057" width="29.5703125" style="179" customWidth="1"/>
    <col min="13058" max="13058" width="18.28515625" style="179" customWidth="1"/>
    <col min="13059" max="13059" width="21.7109375" style="179" customWidth="1"/>
    <col min="13060" max="13060" width="13.28515625" style="179" customWidth="1"/>
    <col min="13061" max="13061" width="13" style="179" customWidth="1"/>
    <col min="13062" max="13063" width="12.7109375" style="179" customWidth="1"/>
    <col min="13064" max="13064" width="14.7109375" style="179" customWidth="1"/>
    <col min="13065" max="13065" width="11.7109375" style="179" customWidth="1"/>
    <col min="13066" max="13312" width="11.42578125" style="179"/>
    <col min="13313" max="13313" width="29.5703125" style="179" customWidth="1"/>
    <col min="13314" max="13314" width="18.28515625" style="179" customWidth="1"/>
    <col min="13315" max="13315" width="21.7109375" style="179" customWidth="1"/>
    <col min="13316" max="13316" width="13.28515625" style="179" customWidth="1"/>
    <col min="13317" max="13317" width="13" style="179" customWidth="1"/>
    <col min="13318" max="13319" width="12.7109375" style="179" customWidth="1"/>
    <col min="13320" max="13320" width="14.7109375" style="179" customWidth="1"/>
    <col min="13321" max="13321" width="11.7109375" style="179" customWidth="1"/>
    <col min="13322" max="13568" width="11.42578125" style="179"/>
    <col min="13569" max="13569" width="29.5703125" style="179" customWidth="1"/>
    <col min="13570" max="13570" width="18.28515625" style="179" customWidth="1"/>
    <col min="13571" max="13571" width="21.7109375" style="179" customWidth="1"/>
    <col min="13572" max="13572" width="13.28515625" style="179" customWidth="1"/>
    <col min="13573" max="13573" width="13" style="179" customWidth="1"/>
    <col min="13574" max="13575" width="12.7109375" style="179" customWidth="1"/>
    <col min="13576" max="13576" width="14.7109375" style="179" customWidth="1"/>
    <col min="13577" max="13577" width="11.7109375" style="179" customWidth="1"/>
    <col min="13578" max="13824" width="11.42578125" style="179"/>
    <col min="13825" max="13825" width="29.5703125" style="179" customWidth="1"/>
    <col min="13826" max="13826" width="18.28515625" style="179" customWidth="1"/>
    <col min="13827" max="13827" width="21.7109375" style="179" customWidth="1"/>
    <col min="13828" max="13828" width="13.28515625" style="179" customWidth="1"/>
    <col min="13829" max="13829" width="13" style="179" customWidth="1"/>
    <col min="13830" max="13831" width="12.7109375" style="179" customWidth="1"/>
    <col min="13832" max="13832" width="14.7109375" style="179" customWidth="1"/>
    <col min="13833" max="13833" width="11.7109375" style="179" customWidth="1"/>
    <col min="13834" max="14080" width="11.42578125" style="179"/>
    <col min="14081" max="14081" width="29.5703125" style="179" customWidth="1"/>
    <col min="14082" max="14082" width="18.28515625" style="179" customWidth="1"/>
    <col min="14083" max="14083" width="21.7109375" style="179" customWidth="1"/>
    <col min="14084" max="14084" width="13.28515625" style="179" customWidth="1"/>
    <col min="14085" max="14085" width="13" style="179" customWidth="1"/>
    <col min="14086" max="14087" width="12.7109375" style="179" customWidth="1"/>
    <col min="14088" max="14088" width="14.7109375" style="179" customWidth="1"/>
    <col min="14089" max="14089" width="11.7109375" style="179" customWidth="1"/>
    <col min="14090" max="14336" width="11.42578125" style="179"/>
    <col min="14337" max="14337" width="29.5703125" style="179" customWidth="1"/>
    <col min="14338" max="14338" width="18.28515625" style="179" customWidth="1"/>
    <col min="14339" max="14339" width="21.7109375" style="179" customWidth="1"/>
    <col min="14340" max="14340" width="13.28515625" style="179" customWidth="1"/>
    <col min="14341" max="14341" width="13" style="179" customWidth="1"/>
    <col min="14342" max="14343" width="12.7109375" style="179" customWidth="1"/>
    <col min="14344" max="14344" width="14.7109375" style="179" customWidth="1"/>
    <col min="14345" max="14345" width="11.7109375" style="179" customWidth="1"/>
    <col min="14346" max="14592" width="11.42578125" style="179"/>
    <col min="14593" max="14593" width="29.5703125" style="179" customWidth="1"/>
    <col min="14594" max="14594" width="18.28515625" style="179" customWidth="1"/>
    <col min="14595" max="14595" width="21.7109375" style="179" customWidth="1"/>
    <col min="14596" max="14596" width="13.28515625" style="179" customWidth="1"/>
    <col min="14597" max="14597" width="13" style="179" customWidth="1"/>
    <col min="14598" max="14599" width="12.7109375" style="179" customWidth="1"/>
    <col min="14600" max="14600" width="14.7109375" style="179" customWidth="1"/>
    <col min="14601" max="14601" width="11.7109375" style="179" customWidth="1"/>
    <col min="14602" max="14848" width="11.42578125" style="179"/>
    <col min="14849" max="14849" width="29.5703125" style="179" customWidth="1"/>
    <col min="14850" max="14850" width="18.28515625" style="179" customWidth="1"/>
    <col min="14851" max="14851" width="21.7109375" style="179" customWidth="1"/>
    <col min="14852" max="14852" width="13.28515625" style="179" customWidth="1"/>
    <col min="14853" max="14853" width="13" style="179" customWidth="1"/>
    <col min="14854" max="14855" width="12.7109375" style="179" customWidth="1"/>
    <col min="14856" max="14856" width="14.7109375" style="179" customWidth="1"/>
    <col min="14857" max="14857" width="11.7109375" style="179" customWidth="1"/>
    <col min="14858" max="15104" width="11.42578125" style="179"/>
    <col min="15105" max="15105" width="29.5703125" style="179" customWidth="1"/>
    <col min="15106" max="15106" width="18.28515625" style="179" customWidth="1"/>
    <col min="15107" max="15107" width="21.7109375" style="179" customWidth="1"/>
    <col min="15108" max="15108" width="13.28515625" style="179" customWidth="1"/>
    <col min="15109" max="15109" width="13" style="179" customWidth="1"/>
    <col min="15110" max="15111" width="12.7109375" style="179" customWidth="1"/>
    <col min="15112" max="15112" width="14.7109375" style="179" customWidth="1"/>
    <col min="15113" max="15113" width="11.7109375" style="179" customWidth="1"/>
    <col min="15114" max="15360" width="11.42578125" style="179"/>
    <col min="15361" max="15361" width="29.5703125" style="179" customWidth="1"/>
    <col min="15362" max="15362" width="18.28515625" style="179" customWidth="1"/>
    <col min="15363" max="15363" width="21.7109375" style="179" customWidth="1"/>
    <col min="15364" max="15364" width="13.28515625" style="179" customWidth="1"/>
    <col min="15365" max="15365" width="13" style="179" customWidth="1"/>
    <col min="15366" max="15367" width="12.7109375" style="179" customWidth="1"/>
    <col min="15368" max="15368" width="14.7109375" style="179" customWidth="1"/>
    <col min="15369" max="15369" width="11.7109375" style="179" customWidth="1"/>
    <col min="15370" max="15616" width="11.42578125" style="179"/>
    <col min="15617" max="15617" width="29.5703125" style="179" customWidth="1"/>
    <col min="15618" max="15618" width="18.28515625" style="179" customWidth="1"/>
    <col min="15619" max="15619" width="21.7109375" style="179" customWidth="1"/>
    <col min="15620" max="15620" width="13.28515625" style="179" customWidth="1"/>
    <col min="15621" max="15621" width="13" style="179" customWidth="1"/>
    <col min="15622" max="15623" width="12.7109375" style="179" customWidth="1"/>
    <col min="15624" max="15624" width="14.7109375" style="179" customWidth="1"/>
    <col min="15625" max="15625" width="11.7109375" style="179" customWidth="1"/>
    <col min="15626" max="15872" width="11.42578125" style="179"/>
    <col min="15873" max="15873" width="29.5703125" style="179" customWidth="1"/>
    <col min="15874" max="15874" width="18.28515625" style="179" customWidth="1"/>
    <col min="15875" max="15875" width="21.7109375" style="179" customWidth="1"/>
    <col min="15876" max="15876" width="13.28515625" style="179" customWidth="1"/>
    <col min="15877" max="15877" width="13" style="179" customWidth="1"/>
    <col min="15878" max="15879" width="12.7109375" style="179" customWidth="1"/>
    <col min="15880" max="15880" width="14.7109375" style="179" customWidth="1"/>
    <col min="15881" max="15881" width="11.7109375" style="179" customWidth="1"/>
    <col min="15882" max="16128" width="11.42578125" style="179"/>
    <col min="16129" max="16129" width="29.5703125" style="179" customWidth="1"/>
    <col min="16130" max="16130" width="18.28515625" style="179" customWidth="1"/>
    <col min="16131" max="16131" width="21.7109375" style="179" customWidth="1"/>
    <col min="16132" max="16132" width="13.28515625" style="179" customWidth="1"/>
    <col min="16133" max="16133" width="13" style="179" customWidth="1"/>
    <col min="16134" max="16135" width="12.7109375" style="179" customWidth="1"/>
    <col min="16136" max="16136" width="14.7109375" style="179" customWidth="1"/>
    <col min="16137" max="16137" width="11.7109375" style="179" customWidth="1"/>
    <col min="16138" max="16384" width="11.42578125" style="179"/>
  </cols>
  <sheetData>
    <row r="1" spans="1:10" ht="18">
      <c r="A1" s="598" t="s">
        <v>141</v>
      </c>
      <c r="B1" s="598"/>
      <c r="C1" s="598"/>
      <c r="D1" s="598"/>
      <c r="E1" s="598"/>
      <c r="F1" s="598"/>
      <c r="G1" s="598"/>
      <c r="H1" s="67"/>
      <c r="I1" s="178"/>
      <c r="J1" s="178"/>
    </row>
    <row r="2" spans="1:10">
      <c r="A2" s="178"/>
      <c r="B2" s="178"/>
      <c r="C2" s="178"/>
      <c r="D2" s="178"/>
      <c r="E2" s="178"/>
      <c r="F2" s="178"/>
      <c r="G2" s="178"/>
      <c r="H2" s="178"/>
      <c r="I2" s="178"/>
      <c r="J2" s="178"/>
    </row>
    <row r="3" spans="1:10" ht="33" customHeight="1">
      <c r="A3" s="599" t="s">
        <v>318</v>
      </c>
      <c r="B3" s="599"/>
      <c r="C3" s="599"/>
      <c r="D3" s="599"/>
      <c r="E3" s="599"/>
      <c r="F3" s="599"/>
      <c r="G3" s="599"/>
      <c r="H3" s="599"/>
      <c r="I3" s="178"/>
      <c r="J3" s="178"/>
    </row>
    <row r="4" spans="1:10" ht="24.6" customHeight="1">
      <c r="A4" s="180"/>
      <c r="B4" s="181"/>
      <c r="C4" s="181"/>
      <c r="D4" s="181"/>
      <c r="E4" s="181"/>
      <c r="F4" s="182"/>
      <c r="G4" s="181"/>
      <c r="H4" s="181"/>
      <c r="I4" s="183"/>
      <c r="J4" s="183"/>
    </row>
    <row r="5" spans="1:10" s="185" customFormat="1" ht="22.35" customHeight="1">
      <c r="A5" s="605" t="s">
        <v>170</v>
      </c>
      <c r="B5" s="159"/>
      <c r="C5" s="606" t="s">
        <v>171</v>
      </c>
      <c r="D5" s="605"/>
      <c r="E5" s="605"/>
      <c r="F5" s="606" t="s">
        <v>172</v>
      </c>
      <c r="G5" s="605"/>
      <c r="H5" s="605"/>
      <c r="I5" s="184"/>
      <c r="J5" s="184"/>
    </row>
    <row r="6" spans="1:10" s="185" customFormat="1" ht="22.35" customHeight="1">
      <c r="A6" s="605"/>
      <c r="B6" s="159" t="s">
        <v>1</v>
      </c>
      <c r="C6" s="159" t="s">
        <v>173</v>
      </c>
      <c r="D6" s="606" t="s">
        <v>174</v>
      </c>
      <c r="E6" s="605"/>
      <c r="F6" s="606" t="s">
        <v>159</v>
      </c>
      <c r="G6" s="606" t="s">
        <v>175</v>
      </c>
      <c r="H6" s="605"/>
      <c r="I6" s="184"/>
      <c r="J6" s="184"/>
    </row>
    <row r="7" spans="1:10" s="185" customFormat="1" ht="22.35" customHeight="1">
      <c r="A7" s="605"/>
      <c r="B7" s="159"/>
      <c r="C7" s="159" t="s">
        <v>176</v>
      </c>
      <c r="D7" s="159" t="s">
        <v>159</v>
      </c>
      <c r="E7" s="159" t="s">
        <v>160</v>
      </c>
      <c r="F7" s="606"/>
      <c r="G7" s="159" t="s">
        <v>177</v>
      </c>
      <c r="H7" s="159" t="s">
        <v>178</v>
      </c>
      <c r="I7" s="184"/>
      <c r="J7" s="184"/>
    </row>
    <row r="8" spans="1:10" ht="22.35" customHeight="1">
      <c r="A8" s="183" t="s">
        <v>398</v>
      </c>
      <c r="B8" s="186">
        <v>312508</v>
      </c>
      <c r="C8" s="186">
        <v>33016</v>
      </c>
      <c r="D8" s="186">
        <v>982</v>
      </c>
      <c r="E8" s="186">
        <v>44649</v>
      </c>
      <c r="F8" s="186">
        <v>918</v>
      </c>
      <c r="G8" s="186">
        <v>2752</v>
      </c>
      <c r="H8" s="186">
        <v>39785</v>
      </c>
      <c r="I8" s="183"/>
      <c r="J8" s="183"/>
    </row>
    <row r="9" spans="1:10" ht="22.35" customHeight="1">
      <c r="A9" s="183" t="s">
        <v>19</v>
      </c>
      <c r="B9" s="186">
        <v>443802</v>
      </c>
      <c r="C9" s="186">
        <v>71900</v>
      </c>
      <c r="D9" s="186">
        <v>2542</v>
      </c>
      <c r="E9" s="186">
        <v>51597</v>
      </c>
      <c r="F9" s="186">
        <v>1901</v>
      </c>
      <c r="G9" s="186">
        <v>2654</v>
      </c>
      <c r="H9" s="186">
        <v>48754</v>
      </c>
      <c r="I9" s="183"/>
      <c r="J9" s="183"/>
    </row>
    <row r="10" spans="1:10" ht="22.35" customHeight="1">
      <c r="A10" s="183" t="s">
        <v>20</v>
      </c>
      <c r="B10" s="186">
        <v>68598</v>
      </c>
      <c r="C10" s="186">
        <v>29254</v>
      </c>
      <c r="D10" s="186">
        <v>984</v>
      </c>
      <c r="E10" s="186">
        <v>3820</v>
      </c>
      <c r="F10" s="186">
        <v>530</v>
      </c>
      <c r="G10" s="186">
        <v>254</v>
      </c>
      <c r="H10" s="186">
        <v>3526</v>
      </c>
      <c r="I10" s="183"/>
      <c r="J10" s="183"/>
    </row>
    <row r="11" spans="1:10" ht="22.35" customHeight="1">
      <c r="A11" s="183" t="s">
        <v>21</v>
      </c>
      <c r="B11" s="186">
        <v>90814</v>
      </c>
      <c r="C11" s="186">
        <v>13483</v>
      </c>
      <c r="D11" s="186">
        <v>491</v>
      </c>
      <c r="E11" s="186">
        <v>11308</v>
      </c>
      <c r="F11" s="186">
        <v>427</v>
      </c>
      <c r="G11" s="186">
        <v>931</v>
      </c>
      <c r="H11" s="186">
        <v>10285</v>
      </c>
      <c r="I11" s="183"/>
      <c r="J11" s="183"/>
    </row>
    <row r="12" spans="1:10" ht="22.35" customHeight="1">
      <c r="A12" s="187" t="s">
        <v>4</v>
      </c>
      <c r="B12" s="188">
        <v>915722</v>
      </c>
      <c r="C12" s="188">
        <v>147653</v>
      </c>
      <c r="D12" s="188">
        <v>4999</v>
      </c>
      <c r="E12" s="188">
        <v>111374</v>
      </c>
      <c r="F12" s="188">
        <v>3776</v>
      </c>
      <c r="G12" s="188">
        <v>6591</v>
      </c>
      <c r="H12" s="188">
        <v>102350</v>
      </c>
      <c r="I12" s="183"/>
      <c r="J12" s="183"/>
    </row>
    <row r="13" spans="1:10" ht="22.35" customHeight="1">
      <c r="A13" s="183"/>
      <c r="B13" s="189"/>
      <c r="C13" s="189"/>
      <c r="D13" s="189"/>
      <c r="E13" s="189"/>
      <c r="F13" s="189"/>
      <c r="G13" s="189"/>
      <c r="H13" s="189"/>
      <c r="I13" s="183"/>
      <c r="J13" s="183"/>
    </row>
    <row r="14" spans="1:10" ht="26.25" customHeight="1">
      <c r="A14" s="187" t="s">
        <v>399</v>
      </c>
      <c r="B14" s="188">
        <v>340287</v>
      </c>
      <c r="C14" s="188">
        <v>36106</v>
      </c>
      <c r="D14" s="188">
        <v>12587</v>
      </c>
      <c r="E14" s="188">
        <v>39409</v>
      </c>
      <c r="F14" s="188">
        <v>4651</v>
      </c>
      <c r="G14" s="188">
        <v>3278</v>
      </c>
      <c r="H14" s="188">
        <v>30304</v>
      </c>
      <c r="I14" s="183"/>
      <c r="J14" s="183"/>
    </row>
    <row r="15" spans="1:10" ht="22.35" customHeight="1">
      <c r="A15" s="183" t="s">
        <v>43</v>
      </c>
      <c r="B15" s="189"/>
      <c r="C15" s="189"/>
      <c r="D15" s="189"/>
      <c r="E15" s="189"/>
      <c r="F15" s="189"/>
      <c r="G15" s="189"/>
      <c r="H15" s="189"/>
      <c r="I15" s="183"/>
      <c r="J15" s="183"/>
    </row>
    <row r="16" spans="1:10" ht="22.35" customHeight="1">
      <c r="A16" s="187" t="s">
        <v>5</v>
      </c>
      <c r="B16" s="188">
        <v>244054</v>
      </c>
      <c r="C16" s="188">
        <v>16313</v>
      </c>
      <c r="D16" s="188">
        <v>7141</v>
      </c>
      <c r="E16" s="188">
        <v>30751</v>
      </c>
      <c r="F16" s="188">
        <v>2388</v>
      </c>
      <c r="G16" s="188">
        <v>2219</v>
      </c>
      <c r="H16" s="188">
        <v>26050</v>
      </c>
      <c r="I16" s="183"/>
      <c r="J16" s="183"/>
    </row>
    <row r="17" spans="1:10" ht="22.35" customHeight="1">
      <c r="A17" s="183"/>
      <c r="B17" s="189"/>
      <c r="C17" s="189"/>
      <c r="D17" s="189"/>
      <c r="E17" s="189"/>
      <c r="F17" s="189"/>
      <c r="G17" s="189"/>
      <c r="H17" s="189"/>
      <c r="I17" s="183"/>
      <c r="J17" s="183"/>
    </row>
    <row r="18" spans="1:10" ht="22.35" customHeight="1">
      <c r="A18" s="183" t="s">
        <v>400</v>
      </c>
      <c r="B18" s="186">
        <v>39240</v>
      </c>
      <c r="C18" s="186">
        <v>7993</v>
      </c>
      <c r="D18" s="186">
        <v>1310</v>
      </c>
      <c r="E18" s="186">
        <v>4315</v>
      </c>
      <c r="F18" s="186">
        <v>775</v>
      </c>
      <c r="G18" s="186">
        <v>848</v>
      </c>
      <c r="H18" s="186">
        <v>3210</v>
      </c>
      <c r="I18" s="183"/>
      <c r="J18" s="183"/>
    </row>
    <row r="19" spans="1:10" ht="22.35" customHeight="1">
      <c r="A19" s="183" t="s">
        <v>401</v>
      </c>
      <c r="B19" s="186">
        <v>42585</v>
      </c>
      <c r="C19" s="186">
        <v>6887</v>
      </c>
      <c r="D19" s="186">
        <v>1398</v>
      </c>
      <c r="E19" s="186">
        <v>4595</v>
      </c>
      <c r="F19" s="186">
        <v>957</v>
      </c>
      <c r="G19" s="186">
        <v>1134</v>
      </c>
      <c r="H19" s="186">
        <v>3647</v>
      </c>
      <c r="I19" s="183"/>
      <c r="J19" s="183"/>
    </row>
    <row r="20" spans="1:10" ht="22.35" customHeight="1">
      <c r="A20" s="183" t="s">
        <v>402</v>
      </c>
      <c r="B20" s="186">
        <v>39792</v>
      </c>
      <c r="C20" s="186">
        <v>4064</v>
      </c>
      <c r="D20" s="186">
        <v>1812</v>
      </c>
      <c r="E20" s="186">
        <v>4304</v>
      </c>
      <c r="F20" s="186">
        <v>776</v>
      </c>
      <c r="G20" s="186">
        <v>566</v>
      </c>
      <c r="H20" s="186">
        <v>3372</v>
      </c>
      <c r="I20" s="183"/>
      <c r="J20" s="183"/>
    </row>
    <row r="21" spans="1:10" ht="22.35" customHeight="1">
      <c r="A21" s="187" t="s">
        <v>44</v>
      </c>
      <c r="B21" s="188">
        <v>121617</v>
      </c>
      <c r="C21" s="188">
        <v>18944</v>
      </c>
      <c r="D21" s="188">
        <v>4520</v>
      </c>
      <c r="E21" s="188">
        <v>13214</v>
      </c>
      <c r="F21" s="188">
        <v>2508</v>
      </c>
      <c r="G21" s="188">
        <v>2548</v>
      </c>
      <c r="H21" s="188">
        <v>10229</v>
      </c>
      <c r="I21" s="183"/>
      <c r="J21" s="183"/>
    </row>
    <row r="22" spans="1:10" ht="22.35" customHeight="1">
      <c r="A22" s="183"/>
      <c r="B22" s="189"/>
      <c r="C22" s="189"/>
      <c r="D22" s="189"/>
      <c r="E22" s="189"/>
      <c r="F22" s="189"/>
      <c r="G22" s="189"/>
      <c r="H22" s="189"/>
      <c r="I22" s="183"/>
      <c r="J22" s="183"/>
    </row>
    <row r="23" spans="1:10" ht="40.5" customHeight="1">
      <c r="A23" s="187" t="s">
        <v>403</v>
      </c>
      <c r="B23" s="188">
        <v>119844</v>
      </c>
      <c r="C23" s="188">
        <v>25363</v>
      </c>
      <c r="D23" s="188">
        <v>2665</v>
      </c>
      <c r="E23" s="188">
        <v>12127</v>
      </c>
      <c r="F23" s="188">
        <v>7095</v>
      </c>
      <c r="G23" s="188">
        <v>3559</v>
      </c>
      <c r="H23" s="188">
        <v>9840</v>
      </c>
      <c r="I23" s="183"/>
      <c r="J23" s="183"/>
    </row>
    <row r="24" spans="1:10" ht="22.35" customHeight="1">
      <c r="A24" s="183"/>
      <c r="B24" s="189"/>
      <c r="C24" s="189"/>
      <c r="D24" s="189"/>
      <c r="E24" s="189"/>
      <c r="F24" s="189"/>
      <c r="G24" s="189"/>
      <c r="H24" s="189"/>
      <c r="I24" s="183"/>
      <c r="J24" s="183"/>
    </row>
    <row r="25" spans="1:10" ht="22.35" customHeight="1">
      <c r="A25" s="187" t="s">
        <v>404</v>
      </c>
      <c r="B25" s="188">
        <v>38958</v>
      </c>
      <c r="C25" s="188">
        <v>13813</v>
      </c>
      <c r="D25" s="188">
        <v>1080</v>
      </c>
      <c r="E25" s="188">
        <v>2293</v>
      </c>
      <c r="F25" s="188">
        <v>1924</v>
      </c>
      <c r="G25" s="188">
        <v>1195</v>
      </c>
      <c r="H25" s="188">
        <v>1794</v>
      </c>
      <c r="I25" s="183"/>
      <c r="J25" s="183"/>
    </row>
    <row r="26" spans="1:10" ht="22.35" customHeight="1">
      <c r="A26" s="183"/>
      <c r="B26" s="189"/>
      <c r="C26" s="189"/>
      <c r="D26" s="189"/>
      <c r="E26" s="189"/>
      <c r="F26" s="189"/>
      <c r="G26" s="189"/>
      <c r="H26" s="189"/>
      <c r="I26" s="183"/>
      <c r="J26" s="183"/>
    </row>
    <row r="27" spans="1:10" ht="22.35" customHeight="1">
      <c r="A27" s="183" t="s">
        <v>22</v>
      </c>
      <c r="B27" s="186">
        <v>296219</v>
      </c>
      <c r="C27" s="186">
        <v>210852</v>
      </c>
      <c r="D27" s="186">
        <v>1727</v>
      </c>
      <c r="E27" s="186">
        <v>6564</v>
      </c>
      <c r="F27" s="186">
        <v>27076</v>
      </c>
      <c r="G27" s="186">
        <v>7948</v>
      </c>
      <c r="H27" s="186">
        <v>4858</v>
      </c>
      <c r="I27" s="183"/>
      <c r="J27" s="183"/>
    </row>
    <row r="28" spans="1:10" ht="22.35" customHeight="1">
      <c r="A28" s="183" t="s">
        <v>23</v>
      </c>
      <c r="B28" s="186">
        <v>55728</v>
      </c>
      <c r="C28" s="186">
        <v>26483</v>
      </c>
      <c r="D28" s="186">
        <v>1734</v>
      </c>
      <c r="E28" s="186">
        <v>2658</v>
      </c>
      <c r="F28" s="186">
        <v>2814</v>
      </c>
      <c r="G28" s="186">
        <v>472</v>
      </c>
      <c r="H28" s="186">
        <v>1614</v>
      </c>
      <c r="I28" s="183"/>
      <c r="J28" s="183"/>
    </row>
    <row r="29" spans="1:10" ht="22.35" customHeight="1">
      <c r="A29" s="183" t="s">
        <v>24</v>
      </c>
      <c r="B29" s="186">
        <v>72234</v>
      </c>
      <c r="C29" s="186">
        <v>39082</v>
      </c>
      <c r="D29" s="186">
        <v>757</v>
      </c>
      <c r="E29" s="186">
        <v>7181</v>
      </c>
      <c r="F29" s="186">
        <v>6675</v>
      </c>
      <c r="G29" s="186">
        <v>3108</v>
      </c>
      <c r="H29" s="186">
        <v>5310</v>
      </c>
      <c r="I29" s="183"/>
      <c r="J29" s="183"/>
    </row>
    <row r="30" spans="1:10" ht="22.35" customHeight="1">
      <c r="A30" s="187" t="s">
        <v>48</v>
      </c>
      <c r="B30" s="188">
        <v>424181</v>
      </c>
      <c r="C30" s="188">
        <v>276417</v>
      </c>
      <c r="D30" s="188">
        <v>4218</v>
      </c>
      <c r="E30" s="188">
        <v>16403</v>
      </c>
      <c r="F30" s="188">
        <v>36565</v>
      </c>
      <c r="G30" s="188">
        <v>11528</v>
      </c>
      <c r="H30" s="188">
        <v>11782</v>
      </c>
      <c r="I30" s="183"/>
      <c r="J30" s="183"/>
    </row>
    <row r="31" spans="1:10" ht="22.35" customHeight="1">
      <c r="A31" s="183"/>
      <c r="B31" s="189"/>
      <c r="C31" s="189"/>
      <c r="D31" s="189"/>
      <c r="E31" s="189"/>
      <c r="F31" s="189"/>
      <c r="G31" s="189"/>
      <c r="H31" s="189"/>
      <c r="I31" s="183"/>
      <c r="J31" s="183"/>
    </row>
    <row r="32" spans="1:10" ht="22.35" customHeight="1">
      <c r="A32" s="183" t="s">
        <v>25</v>
      </c>
      <c r="B32" s="186">
        <v>140047</v>
      </c>
      <c r="C32" s="186">
        <v>70376</v>
      </c>
      <c r="D32" s="186">
        <v>2335</v>
      </c>
      <c r="E32" s="186">
        <v>8705</v>
      </c>
      <c r="F32" s="186">
        <v>3709</v>
      </c>
      <c r="G32" s="186">
        <v>2843</v>
      </c>
      <c r="H32" s="186">
        <v>7181</v>
      </c>
      <c r="I32" s="183"/>
      <c r="J32" s="183"/>
    </row>
    <row r="33" spans="1:10" ht="22.35" customHeight="1">
      <c r="A33" s="183" t="s">
        <v>26</v>
      </c>
      <c r="B33" s="186">
        <v>125481</v>
      </c>
      <c r="C33" s="186">
        <v>46226</v>
      </c>
      <c r="D33" s="186">
        <v>2338</v>
      </c>
      <c r="E33" s="186">
        <v>10797</v>
      </c>
      <c r="F33" s="186">
        <v>2427</v>
      </c>
      <c r="G33" s="186">
        <v>2797</v>
      </c>
      <c r="H33" s="186">
        <v>8415</v>
      </c>
      <c r="I33" s="183"/>
      <c r="J33" s="183"/>
    </row>
    <row r="34" spans="1:10" ht="22.35" customHeight="1">
      <c r="A34" s="183" t="s">
        <v>27</v>
      </c>
      <c r="B34" s="186">
        <v>339831</v>
      </c>
      <c r="C34" s="186">
        <v>233298</v>
      </c>
      <c r="D34" s="186">
        <v>2422</v>
      </c>
      <c r="E34" s="186">
        <v>12831</v>
      </c>
      <c r="F34" s="186">
        <v>16917</v>
      </c>
      <c r="G34" s="186">
        <v>4878</v>
      </c>
      <c r="H34" s="186">
        <v>10926</v>
      </c>
      <c r="I34" s="183"/>
      <c r="J34" s="183"/>
    </row>
    <row r="35" spans="1:10" ht="22.35" customHeight="1">
      <c r="A35" s="183" t="s">
        <v>28</v>
      </c>
      <c r="B35" s="186">
        <v>11861</v>
      </c>
      <c r="C35" s="186">
        <v>8719</v>
      </c>
      <c r="D35" s="186">
        <v>131</v>
      </c>
      <c r="E35" s="186">
        <v>187</v>
      </c>
      <c r="F35" s="186">
        <v>263</v>
      </c>
      <c r="G35" s="186">
        <v>378</v>
      </c>
      <c r="H35" s="186">
        <v>175</v>
      </c>
      <c r="I35" s="183"/>
      <c r="J35" s="183"/>
    </row>
    <row r="36" spans="1:10" ht="22.35" customHeight="1">
      <c r="A36" s="187" t="s">
        <v>6</v>
      </c>
      <c r="B36" s="188">
        <v>617220</v>
      </c>
      <c r="C36" s="188">
        <v>358619</v>
      </c>
      <c r="D36" s="188">
        <v>7226</v>
      </c>
      <c r="E36" s="188">
        <v>32520</v>
      </c>
      <c r="F36" s="188">
        <v>23316</v>
      </c>
      <c r="G36" s="188">
        <v>10896</v>
      </c>
      <c r="H36" s="188">
        <v>26697</v>
      </c>
      <c r="I36" s="183"/>
      <c r="J36" s="183"/>
    </row>
    <row r="37" spans="1:10" ht="22.35" customHeight="1">
      <c r="A37" s="183"/>
      <c r="B37" s="189"/>
      <c r="C37" s="189"/>
      <c r="D37" s="189"/>
      <c r="E37" s="189"/>
      <c r="F37" s="189"/>
      <c r="G37" s="189"/>
      <c r="H37" s="189"/>
      <c r="I37" s="183"/>
      <c r="J37" s="183"/>
    </row>
    <row r="38" spans="1:10" ht="22.35" customHeight="1">
      <c r="A38" s="187" t="s">
        <v>405</v>
      </c>
      <c r="B38" s="188">
        <v>21726</v>
      </c>
      <c r="C38" s="188">
        <v>3622</v>
      </c>
      <c r="D38" s="188">
        <v>418</v>
      </c>
      <c r="E38" s="188">
        <v>2249</v>
      </c>
      <c r="F38" s="188">
        <v>557</v>
      </c>
      <c r="G38" s="188">
        <v>373</v>
      </c>
      <c r="H38" s="188">
        <v>1902</v>
      </c>
      <c r="I38" s="183"/>
      <c r="J38" s="183"/>
    </row>
    <row r="39" spans="1:10" ht="22.35" customHeight="1">
      <c r="A39" s="183"/>
      <c r="B39" s="189"/>
      <c r="C39" s="189"/>
      <c r="D39" s="189"/>
      <c r="E39" s="189"/>
      <c r="F39" s="189"/>
      <c r="G39" s="189"/>
      <c r="H39" s="189"/>
      <c r="I39" s="183"/>
      <c r="J39" s="183"/>
    </row>
    <row r="40" spans="1:10" ht="22.35" customHeight="1">
      <c r="A40" s="183" t="s">
        <v>45</v>
      </c>
      <c r="B40" s="186">
        <v>224172</v>
      </c>
      <c r="C40" s="186">
        <v>45994</v>
      </c>
      <c r="D40" s="186">
        <v>12613</v>
      </c>
      <c r="E40" s="186">
        <v>20632</v>
      </c>
      <c r="F40" s="186">
        <v>8020</v>
      </c>
      <c r="G40" s="186">
        <v>7224</v>
      </c>
      <c r="H40" s="186">
        <v>13163</v>
      </c>
      <c r="I40" s="183"/>
      <c r="J40" s="183"/>
    </row>
    <row r="41" spans="1:10" ht="22.35" customHeight="1">
      <c r="A41" s="183" t="s">
        <v>29</v>
      </c>
      <c r="B41" s="186">
        <v>72690</v>
      </c>
      <c r="C41" s="186">
        <v>10077</v>
      </c>
      <c r="D41" s="186">
        <v>3275</v>
      </c>
      <c r="E41" s="186">
        <v>6716</v>
      </c>
      <c r="F41" s="186">
        <v>2368</v>
      </c>
      <c r="G41" s="186">
        <v>2331</v>
      </c>
      <c r="H41" s="186">
        <v>4811</v>
      </c>
      <c r="I41" s="183"/>
      <c r="J41" s="183"/>
    </row>
    <row r="42" spans="1:10" ht="22.35" customHeight="1">
      <c r="A42" s="183" t="s">
        <v>30</v>
      </c>
      <c r="B42" s="186">
        <v>155517</v>
      </c>
      <c r="C42" s="186">
        <v>31448</v>
      </c>
      <c r="D42" s="186">
        <v>4333</v>
      </c>
      <c r="E42" s="186">
        <v>16053</v>
      </c>
      <c r="F42" s="186">
        <v>3375</v>
      </c>
      <c r="G42" s="186">
        <v>4538</v>
      </c>
      <c r="H42" s="186">
        <v>13251</v>
      </c>
      <c r="I42" s="183"/>
      <c r="J42" s="183"/>
    </row>
    <row r="43" spans="1:10" ht="22.35" customHeight="1">
      <c r="A43" s="183" t="s">
        <v>31</v>
      </c>
      <c r="B43" s="186">
        <v>58776</v>
      </c>
      <c r="C43" s="186">
        <v>9190</v>
      </c>
      <c r="D43" s="186">
        <v>1270</v>
      </c>
      <c r="E43" s="186">
        <v>6590</v>
      </c>
      <c r="F43" s="186">
        <v>2129</v>
      </c>
      <c r="G43" s="186">
        <v>2896</v>
      </c>
      <c r="H43" s="186">
        <v>5498</v>
      </c>
      <c r="I43" s="183"/>
      <c r="J43" s="183"/>
    </row>
    <row r="44" spans="1:10" ht="22.35" customHeight="1">
      <c r="A44" s="183" t="s">
        <v>7</v>
      </c>
      <c r="B44" s="186">
        <v>574919</v>
      </c>
      <c r="C44" s="186">
        <v>116604</v>
      </c>
      <c r="D44" s="186">
        <v>36984</v>
      </c>
      <c r="E44" s="186">
        <v>48645</v>
      </c>
      <c r="F44" s="186">
        <v>21061</v>
      </c>
      <c r="G44" s="186">
        <v>14112</v>
      </c>
      <c r="H44" s="186">
        <v>28534</v>
      </c>
      <c r="I44" s="183"/>
      <c r="J44" s="183"/>
    </row>
    <row r="45" spans="1:10" ht="22.35" customHeight="1">
      <c r="A45" s="183" t="s">
        <v>32</v>
      </c>
      <c r="B45" s="186">
        <v>131235</v>
      </c>
      <c r="C45" s="186">
        <v>50434</v>
      </c>
      <c r="D45" s="186">
        <v>4360</v>
      </c>
      <c r="E45" s="186">
        <v>8438</v>
      </c>
      <c r="F45" s="186">
        <v>13877</v>
      </c>
      <c r="G45" s="186">
        <v>5400</v>
      </c>
      <c r="H45" s="186">
        <v>6079</v>
      </c>
      <c r="I45" s="183"/>
      <c r="J45" s="183"/>
    </row>
    <row r="46" spans="1:10" ht="22.35" customHeight="1">
      <c r="A46" s="183" t="s">
        <v>33</v>
      </c>
      <c r="B46" s="186">
        <v>21052</v>
      </c>
      <c r="C46" s="186">
        <v>4317</v>
      </c>
      <c r="D46" s="186">
        <v>750</v>
      </c>
      <c r="E46" s="186">
        <v>1484</v>
      </c>
      <c r="F46" s="186">
        <v>1074</v>
      </c>
      <c r="G46" s="186">
        <v>395</v>
      </c>
      <c r="H46" s="186">
        <v>1075</v>
      </c>
      <c r="I46" s="183"/>
      <c r="J46" s="183"/>
    </row>
    <row r="47" spans="1:10" ht="22.35" customHeight="1">
      <c r="A47" s="183" t="s">
        <v>34</v>
      </c>
      <c r="B47" s="186">
        <v>59680</v>
      </c>
      <c r="C47" s="186">
        <v>25996</v>
      </c>
      <c r="D47" s="186">
        <v>1219</v>
      </c>
      <c r="E47" s="186">
        <v>3884</v>
      </c>
      <c r="F47" s="186">
        <v>3632</v>
      </c>
      <c r="G47" s="186">
        <v>3461</v>
      </c>
      <c r="H47" s="186">
        <v>3130</v>
      </c>
      <c r="I47" s="183"/>
      <c r="J47" s="183"/>
    </row>
    <row r="48" spans="1:10" ht="22.35" customHeight="1">
      <c r="A48" s="183" t="s">
        <v>35</v>
      </c>
      <c r="B48" s="186">
        <v>124340</v>
      </c>
      <c r="C48" s="186">
        <v>41862</v>
      </c>
      <c r="D48" s="186">
        <v>4465</v>
      </c>
      <c r="E48" s="186">
        <v>9270</v>
      </c>
      <c r="F48" s="186">
        <v>4858</v>
      </c>
      <c r="G48" s="186">
        <v>4888</v>
      </c>
      <c r="H48" s="186">
        <v>6553</v>
      </c>
      <c r="I48" s="183"/>
      <c r="J48" s="183"/>
    </row>
    <row r="49" spans="1:10" ht="22.35" customHeight="1">
      <c r="A49" s="187" t="s">
        <v>46</v>
      </c>
      <c r="B49" s="188">
        <v>1422381</v>
      </c>
      <c r="C49" s="188">
        <v>335922</v>
      </c>
      <c r="D49" s="188">
        <v>69269</v>
      </c>
      <c r="E49" s="188">
        <v>121712</v>
      </c>
      <c r="F49" s="188">
        <v>60394</v>
      </c>
      <c r="G49" s="188">
        <v>45245</v>
      </c>
      <c r="H49" s="188">
        <v>82094</v>
      </c>
      <c r="I49" s="183"/>
      <c r="J49" s="183"/>
    </row>
    <row r="50" spans="1:10" ht="22.35" customHeight="1">
      <c r="A50" s="183"/>
      <c r="B50" s="189"/>
      <c r="C50" s="189"/>
      <c r="D50" s="189"/>
      <c r="E50" s="189"/>
      <c r="F50" s="189"/>
      <c r="G50" s="189"/>
      <c r="H50" s="189"/>
      <c r="I50" s="183"/>
      <c r="J50" s="183"/>
    </row>
    <row r="51" spans="1:10" ht="27" customHeight="1">
      <c r="A51" s="187" t="s">
        <v>412</v>
      </c>
      <c r="B51" s="188">
        <v>85971</v>
      </c>
      <c r="C51" s="188">
        <v>13835</v>
      </c>
      <c r="D51" s="188">
        <v>4640</v>
      </c>
      <c r="E51" s="188">
        <v>7683</v>
      </c>
      <c r="F51" s="188">
        <v>4008</v>
      </c>
      <c r="G51" s="188">
        <v>2730</v>
      </c>
      <c r="H51" s="188">
        <v>5328</v>
      </c>
      <c r="I51" s="183"/>
      <c r="J51" s="183"/>
    </row>
    <row r="52" spans="1:10" ht="22.35" customHeight="1">
      <c r="A52" s="183"/>
      <c r="B52" s="189"/>
      <c r="C52" s="189"/>
      <c r="D52" s="189"/>
      <c r="E52" s="189"/>
      <c r="F52" s="189"/>
      <c r="G52" s="189"/>
      <c r="H52" s="189"/>
      <c r="I52" s="183"/>
      <c r="J52" s="183"/>
    </row>
    <row r="53" spans="1:10" ht="22.35" customHeight="1">
      <c r="A53" s="183" t="s">
        <v>36</v>
      </c>
      <c r="B53" s="186">
        <v>12227</v>
      </c>
      <c r="C53" s="186">
        <v>3500</v>
      </c>
      <c r="D53" s="186">
        <v>421</v>
      </c>
      <c r="E53" s="186">
        <v>1210</v>
      </c>
      <c r="F53" s="186">
        <v>940</v>
      </c>
      <c r="G53" s="186">
        <v>536</v>
      </c>
      <c r="H53" s="186">
        <v>909</v>
      </c>
      <c r="I53" s="183"/>
      <c r="J53" s="183"/>
    </row>
    <row r="54" spans="1:10" ht="22.35" customHeight="1">
      <c r="A54" s="183" t="s">
        <v>8</v>
      </c>
      <c r="B54" s="186">
        <v>100367</v>
      </c>
      <c r="C54" s="186">
        <v>20883</v>
      </c>
      <c r="D54" s="186">
        <v>4604</v>
      </c>
      <c r="E54" s="186">
        <v>8312</v>
      </c>
      <c r="F54" s="186">
        <v>4164</v>
      </c>
      <c r="G54" s="186">
        <v>2405</v>
      </c>
      <c r="H54" s="186">
        <v>5162</v>
      </c>
      <c r="I54" s="183"/>
      <c r="J54" s="183"/>
    </row>
    <row r="55" spans="1:10" ht="22.35" customHeight="1">
      <c r="A55" s="183" t="s">
        <v>37</v>
      </c>
      <c r="B55" s="186">
        <v>17206</v>
      </c>
      <c r="C55" s="186">
        <v>9100</v>
      </c>
      <c r="D55" s="186">
        <v>259</v>
      </c>
      <c r="E55" s="186">
        <v>419</v>
      </c>
      <c r="F55" s="186">
        <v>1141</v>
      </c>
      <c r="G55" s="186">
        <v>2686</v>
      </c>
      <c r="H55" s="186">
        <v>270</v>
      </c>
      <c r="I55" s="183"/>
      <c r="J55" s="183"/>
    </row>
    <row r="56" spans="1:10" ht="22.35" customHeight="1">
      <c r="A56" s="183" t="s">
        <v>38</v>
      </c>
      <c r="B56" s="186">
        <v>15654</v>
      </c>
      <c r="C56" s="186">
        <v>2790</v>
      </c>
      <c r="D56" s="186">
        <v>941</v>
      </c>
      <c r="E56" s="186">
        <v>1388</v>
      </c>
      <c r="F56" s="186">
        <v>1254</v>
      </c>
      <c r="G56" s="186">
        <v>357</v>
      </c>
      <c r="H56" s="186">
        <v>876</v>
      </c>
      <c r="I56" s="183"/>
      <c r="J56" s="183"/>
    </row>
    <row r="57" spans="1:10" ht="22.35" customHeight="1">
      <c r="A57" s="183" t="s">
        <v>9</v>
      </c>
      <c r="B57" s="186">
        <v>334642</v>
      </c>
      <c r="C57" s="186">
        <v>154950</v>
      </c>
      <c r="D57" s="186">
        <v>5502</v>
      </c>
      <c r="E57" s="186">
        <v>13681</v>
      </c>
      <c r="F57" s="186">
        <v>48422</v>
      </c>
      <c r="G57" s="186">
        <v>24852</v>
      </c>
      <c r="H57" s="186">
        <v>10404</v>
      </c>
      <c r="I57" s="183"/>
      <c r="J57" s="183"/>
    </row>
    <row r="58" spans="1:10" ht="32.25" customHeight="1">
      <c r="A58" s="187" t="s">
        <v>413</v>
      </c>
      <c r="B58" s="188">
        <v>480096</v>
      </c>
      <c r="C58" s="188">
        <v>191223</v>
      </c>
      <c r="D58" s="188">
        <v>11727</v>
      </c>
      <c r="E58" s="188">
        <v>25010</v>
      </c>
      <c r="F58" s="188">
        <v>55921</v>
      </c>
      <c r="G58" s="188">
        <v>30836</v>
      </c>
      <c r="H58" s="188">
        <v>17621</v>
      </c>
      <c r="I58" s="183"/>
      <c r="J58" s="183"/>
    </row>
    <row r="59" spans="1:10" ht="22.35" customHeight="1">
      <c r="A59" s="183"/>
      <c r="B59" s="189"/>
      <c r="C59" s="189"/>
      <c r="D59" s="189"/>
      <c r="E59" s="189"/>
      <c r="F59" s="189"/>
      <c r="G59" s="189"/>
      <c r="H59" s="189"/>
      <c r="I59" s="183"/>
      <c r="J59" s="183"/>
    </row>
    <row r="60" spans="1:10" ht="22.35" customHeight="1">
      <c r="A60" s="183" t="s">
        <v>406</v>
      </c>
      <c r="B60" s="186">
        <v>10103</v>
      </c>
      <c r="C60" s="186">
        <v>3883</v>
      </c>
      <c r="D60" s="186">
        <v>83</v>
      </c>
      <c r="E60" s="186">
        <v>177</v>
      </c>
      <c r="F60" s="186">
        <v>2973</v>
      </c>
      <c r="G60" s="186">
        <v>102</v>
      </c>
      <c r="H60" s="186">
        <v>201</v>
      </c>
      <c r="I60" s="183"/>
      <c r="J60" s="183"/>
    </row>
    <row r="61" spans="1:10" ht="22.35" customHeight="1">
      <c r="A61" s="183" t="s">
        <v>407</v>
      </c>
      <c r="B61" s="186">
        <v>19892</v>
      </c>
      <c r="C61" s="186">
        <v>3903</v>
      </c>
      <c r="D61" s="186">
        <v>845</v>
      </c>
      <c r="E61" s="186">
        <v>1411</v>
      </c>
      <c r="F61" s="186">
        <v>1212</v>
      </c>
      <c r="G61" s="186">
        <v>486</v>
      </c>
      <c r="H61" s="186">
        <v>989</v>
      </c>
      <c r="I61" s="183"/>
      <c r="J61" s="183"/>
    </row>
    <row r="62" spans="1:10" ht="22.35" customHeight="1">
      <c r="A62" s="183" t="s">
        <v>408</v>
      </c>
      <c r="B62" s="186">
        <v>25513</v>
      </c>
      <c r="C62" s="186">
        <v>7056</v>
      </c>
      <c r="D62" s="186">
        <v>377</v>
      </c>
      <c r="E62" s="186">
        <v>4273</v>
      </c>
      <c r="F62" s="186">
        <v>2399</v>
      </c>
      <c r="G62" s="186">
        <v>519</v>
      </c>
      <c r="H62" s="186">
        <v>2885</v>
      </c>
      <c r="I62" s="183"/>
      <c r="J62" s="183"/>
    </row>
    <row r="63" spans="1:10" ht="36" customHeight="1">
      <c r="A63" s="187" t="s">
        <v>409</v>
      </c>
      <c r="B63" s="188">
        <v>55508</v>
      </c>
      <c r="C63" s="188">
        <v>14842</v>
      </c>
      <c r="D63" s="188">
        <v>1305</v>
      </c>
      <c r="E63" s="188">
        <v>5861</v>
      </c>
      <c r="F63" s="188">
        <v>6584</v>
      </c>
      <c r="G63" s="188">
        <v>1107</v>
      </c>
      <c r="H63" s="188">
        <v>4075</v>
      </c>
      <c r="I63" s="183"/>
      <c r="J63" s="183"/>
    </row>
    <row r="64" spans="1:10" ht="22.35" customHeight="1">
      <c r="A64" s="183"/>
      <c r="B64" s="189"/>
      <c r="C64" s="189"/>
      <c r="D64" s="189"/>
      <c r="E64" s="189"/>
      <c r="F64" s="189"/>
      <c r="G64" s="189"/>
      <c r="H64" s="189"/>
      <c r="I64" s="183"/>
      <c r="J64" s="183"/>
    </row>
    <row r="65" spans="1:10" ht="26.25" customHeight="1">
      <c r="A65" s="187" t="s">
        <v>410</v>
      </c>
      <c r="B65" s="188">
        <v>81851</v>
      </c>
      <c r="C65" s="188">
        <v>47732</v>
      </c>
      <c r="D65" s="188">
        <v>114</v>
      </c>
      <c r="E65" s="188">
        <v>1986</v>
      </c>
      <c r="F65" s="188">
        <v>16049</v>
      </c>
      <c r="G65" s="188">
        <v>5534</v>
      </c>
      <c r="H65" s="188">
        <v>1470</v>
      </c>
      <c r="I65" s="183"/>
      <c r="J65" s="183"/>
    </row>
    <row r="66" spans="1:10" ht="22.35" customHeight="1">
      <c r="A66" s="183"/>
      <c r="B66" s="189"/>
      <c r="C66" s="189"/>
      <c r="D66" s="189"/>
      <c r="E66" s="189"/>
      <c r="F66" s="189"/>
      <c r="G66" s="189"/>
      <c r="H66" s="189"/>
      <c r="I66" s="183"/>
      <c r="J66" s="183"/>
    </row>
    <row r="67" spans="1:10" ht="22.35" customHeight="1">
      <c r="A67" s="183" t="s">
        <v>10</v>
      </c>
      <c r="B67" s="186">
        <v>309288</v>
      </c>
      <c r="C67" s="186">
        <v>36881</v>
      </c>
      <c r="D67" s="186">
        <v>20142</v>
      </c>
      <c r="E67" s="186">
        <v>30108</v>
      </c>
      <c r="F67" s="186">
        <v>6384</v>
      </c>
      <c r="G67" s="186">
        <v>3156</v>
      </c>
      <c r="H67" s="186">
        <v>19116</v>
      </c>
      <c r="I67" s="183"/>
      <c r="J67" s="183"/>
    </row>
    <row r="68" spans="1:10" ht="22.35" customHeight="1">
      <c r="A68" s="183" t="s">
        <v>11</v>
      </c>
      <c r="B68" s="186">
        <v>517567</v>
      </c>
      <c r="C68" s="186">
        <v>72799</v>
      </c>
      <c r="D68" s="186">
        <v>32307</v>
      </c>
      <c r="E68" s="186">
        <v>48197</v>
      </c>
      <c r="F68" s="186">
        <v>15222</v>
      </c>
      <c r="G68" s="186">
        <v>8387</v>
      </c>
      <c r="H68" s="186">
        <v>30138</v>
      </c>
      <c r="I68" s="183"/>
      <c r="J68" s="183"/>
    </row>
    <row r="69" spans="1:10" ht="22.35" customHeight="1">
      <c r="A69" s="187" t="s">
        <v>12</v>
      </c>
      <c r="B69" s="188">
        <v>826855</v>
      </c>
      <c r="C69" s="188">
        <v>109680</v>
      </c>
      <c r="D69" s="188">
        <v>52449</v>
      </c>
      <c r="E69" s="188">
        <v>78305</v>
      </c>
      <c r="F69" s="188">
        <v>21606</v>
      </c>
      <c r="G69" s="188">
        <v>11543</v>
      </c>
      <c r="H69" s="188">
        <v>49254</v>
      </c>
      <c r="I69" s="183"/>
      <c r="J69" s="183"/>
    </row>
    <row r="70" spans="1:10" ht="22.35" customHeight="1">
      <c r="A70" s="183"/>
      <c r="B70" s="189"/>
      <c r="C70" s="189"/>
      <c r="D70" s="189"/>
      <c r="E70" s="189"/>
      <c r="F70" s="189"/>
      <c r="G70" s="189"/>
      <c r="H70" s="189"/>
      <c r="I70" s="183"/>
      <c r="J70" s="183"/>
    </row>
    <row r="71" spans="1:10" ht="22.35" customHeight="1">
      <c r="A71" s="183" t="s">
        <v>39</v>
      </c>
      <c r="B71" s="186">
        <v>2274</v>
      </c>
      <c r="C71" s="186">
        <v>700</v>
      </c>
      <c r="D71" s="186">
        <v>17</v>
      </c>
      <c r="E71" s="186">
        <v>165</v>
      </c>
      <c r="F71" s="186">
        <v>385</v>
      </c>
      <c r="G71" s="186">
        <v>303</v>
      </c>
      <c r="H71" s="186">
        <v>136</v>
      </c>
      <c r="I71" s="183"/>
      <c r="J71" s="183"/>
    </row>
    <row r="72" spans="1:10" ht="22.35" customHeight="1">
      <c r="A72" s="183" t="s">
        <v>13</v>
      </c>
      <c r="B72" s="186">
        <v>107900</v>
      </c>
      <c r="C72" s="186">
        <v>12032</v>
      </c>
      <c r="D72" s="186">
        <v>5879</v>
      </c>
      <c r="E72" s="186">
        <v>9607</v>
      </c>
      <c r="F72" s="186">
        <v>4276</v>
      </c>
      <c r="G72" s="186">
        <v>1677</v>
      </c>
      <c r="H72" s="186">
        <v>7412</v>
      </c>
      <c r="I72" s="183"/>
      <c r="J72" s="183"/>
    </row>
    <row r="73" spans="1:10" ht="22.35" customHeight="1">
      <c r="A73" s="183" t="s">
        <v>14</v>
      </c>
      <c r="B73" s="186">
        <v>145651</v>
      </c>
      <c r="C73" s="186">
        <v>14098</v>
      </c>
      <c r="D73" s="186">
        <v>4889</v>
      </c>
      <c r="E73" s="186">
        <v>17690</v>
      </c>
      <c r="F73" s="186">
        <v>2379</v>
      </c>
      <c r="G73" s="186">
        <v>1792</v>
      </c>
      <c r="H73" s="186">
        <v>14826</v>
      </c>
      <c r="I73" s="183"/>
      <c r="J73" s="183"/>
    </row>
    <row r="74" spans="1:10" ht="22.35" customHeight="1">
      <c r="A74" s="183" t="s">
        <v>40</v>
      </c>
      <c r="B74" s="186">
        <v>21120</v>
      </c>
      <c r="C74" s="186">
        <v>3107</v>
      </c>
      <c r="D74" s="186">
        <v>352</v>
      </c>
      <c r="E74" s="186">
        <v>2610</v>
      </c>
      <c r="F74" s="186">
        <v>1338</v>
      </c>
      <c r="G74" s="186">
        <v>382</v>
      </c>
      <c r="H74" s="186">
        <v>2233</v>
      </c>
      <c r="I74" s="183"/>
      <c r="J74" s="183"/>
    </row>
    <row r="75" spans="1:10" ht="22.35" customHeight="1">
      <c r="A75" s="183" t="s">
        <v>15</v>
      </c>
      <c r="B75" s="186">
        <v>71697</v>
      </c>
      <c r="C75" s="186">
        <v>4349</v>
      </c>
      <c r="D75" s="186">
        <v>4509</v>
      </c>
      <c r="E75" s="186">
        <v>7468</v>
      </c>
      <c r="F75" s="186">
        <v>1530</v>
      </c>
      <c r="G75" s="186">
        <v>519</v>
      </c>
      <c r="H75" s="186">
        <v>5770</v>
      </c>
      <c r="I75" s="183"/>
      <c r="J75" s="183"/>
    </row>
    <row r="76" spans="1:10" ht="22.35" customHeight="1">
      <c r="A76" s="183" t="s">
        <v>41</v>
      </c>
      <c r="B76" s="186">
        <v>27548</v>
      </c>
      <c r="C76" s="186">
        <v>1872</v>
      </c>
      <c r="D76" s="186">
        <v>1773</v>
      </c>
      <c r="E76" s="186">
        <v>3401</v>
      </c>
      <c r="F76" s="186">
        <v>1322</v>
      </c>
      <c r="G76" s="186">
        <v>346</v>
      </c>
      <c r="H76" s="186">
        <v>2523</v>
      </c>
      <c r="I76" s="183"/>
      <c r="J76" s="183"/>
    </row>
    <row r="77" spans="1:10" ht="22.35" customHeight="1">
      <c r="A77" s="183" t="s">
        <v>42</v>
      </c>
      <c r="B77" s="186">
        <v>12305</v>
      </c>
      <c r="C77" s="186">
        <v>2765</v>
      </c>
      <c r="D77" s="186">
        <v>385</v>
      </c>
      <c r="E77" s="186">
        <v>1069</v>
      </c>
      <c r="F77" s="186">
        <v>428</v>
      </c>
      <c r="G77" s="186">
        <v>251</v>
      </c>
      <c r="H77" s="186">
        <v>784</v>
      </c>
      <c r="I77" s="183"/>
      <c r="J77" s="183"/>
    </row>
    <row r="78" spans="1:10" ht="22.35" customHeight="1">
      <c r="A78" s="183" t="s">
        <v>16</v>
      </c>
      <c r="B78" s="186">
        <v>95225</v>
      </c>
      <c r="C78" s="186">
        <v>11646</v>
      </c>
      <c r="D78" s="186">
        <v>5327</v>
      </c>
      <c r="E78" s="186">
        <v>8834</v>
      </c>
      <c r="F78" s="186">
        <v>5160</v>
      </c>
      <c r="G78" s="186">
        <v>2250</v>
      </c>
      <c r="H78" s="186">
        <v>6820</v>
      </c>
      <c r="I78" s="183"/>
      <c r="J78" s="183"/>
    </row>
    <row r="79" spans="1:10" ht="22.35" customHeight="1">
      <c r="A79" s="187" t="s">
        <v>47</v>
      </c>
      <c r="B79" s="188">
        <v>483720</v>
      </c>
      <c r="C79" s="188">
        <v>50569</v>
      </c>
      <c r="D79" s="188">
        <v>23131</v>
      </c>
      <c r="E79" s="188">
        <v>50844</v>
      </c>
      <c r="F79" s="188">
        <v>16818</v>
      </c>
      <c r="G79" s="188">
        <v>7520</v>
      </c>
      <c r="H79" s="188">
        <v>40504</v>
      </c>
      <c r="I79" s="183"/>
      <c r="J79" s="183"/>
    </row>
    <row r="80" spans="1:10" ht="22.35" customHeight="1">
      <c r="A80" s="183"/>
      <c r="B80" s="189"/>
      <c r="C80" s="189"/>
      <c r="D80" s="189"/>
      <c r="E80" s="189"/>
      <c r="F80" s="189"/>
      <c r="G80" s="189"/>
      <c r="H80" s="189"/>
      <c r="I80" s="183"/>
      <c r="J80" s="183"/>
    </row>
    <row r="81" spans="1:10" ht="22.35" customHeight="1">
      <c r="A81" s="183" t="s">
        <v>411</v>
      </c>
      <c r="B81" s="186">
        <v>13477</v>
      </c>
      <c r="C81" s="186">
        <v>3494</v>
      </c>
      <c r="D81" s="186">
        <v>122</v>
      </c>
      <c r="E81" s="186">
        <v>1104</v>
      </c>
      <c r="F81" s="186">
        <v>531</v>
      </c>
      <c r="G81" s="186">
        <v>757</v>
      </c>
      <c r="H81" s="186">
        <v>975</v>
      </c>
      <c r="I81" s="183"/>
      <c r="J81" s="183"/>
    </row>
    <row r="82" spans="1:10" ht="22.35" customHeight="1">
      <c r="A82" s="183" t="s">
        <v>397</v>
      </c>
      <c r="B82" s="186">
        <v>6448</v>
      </c>
      <c r="C82" s="186">
        <v>2396</v>
      </c>
      <c r="D82" s="186">
        <v>215</v>
      </c>
      <c r="E82" s="186">
        <v>473</v>
      </c>
      <c r="F82" s="186">
        <v>319</v>
      </c>
      <c r="G82" s="186">
        <v>579</v>
      </c>
      <c r="H82" s="186">
        <v>296</v>
      </c>
      <c r="I82" s="183"/>
      <c r="J82" s="183"/>
    </row>
    <row r="83" spans="1:10" ht="22.35" customHeight="1">
      <c r="A83" s="187" t="s">
        <v>17</v>
      </c>
      <c r="B83" s="188">
        <v>19925</v>
      </c>
      <c r="C83" s="188">
        <v>5890</v>
      </c>
      <c r="D83" s="188">
        <v>337</v>
      </c>
      <c r="E83" s="188">
        <v>1577</v>
      </c>
      <c r="F83" s="188">
        <v>850</v>
      </c>
      <c r="G83" s="188">
        <v>1336</v>
      </c>
      <c r="H83" s="188">
        <v>1271</v>
      </c>
      <c r="I83" s="183"/>
      <c r="J83" s="183"/>
    </row>
    <row r="84" spans="1:10" ht="22.35" customHeight="1">
      <c r="A84" s="187"/>
      <c r="B84" s="190"/>
      <c r="C84" s="190"/>
      <c r="D84" s="190"/>
      <c r="E84" s="190"/>
      <c r="F84" s="190"/>
      <c r="G84" s="190"/>
      <c r="H84" s="190"/>
      <c r="I84" s="183"/>
      <c r="J84" s="191"/>
    </row>
    <row r="85" spans="1:10" ht="22.35" customHeight="1">
      <c r="A85" s="192" t="s">
        <v>18</v>
      </c>
      <c r="B85" s="193">
        <v>6299916</v>
      </c>
      <c r="C85" s="193">
        <v>1666543</v>
      </c>
      <c r="D85" s="193">
        <v>207826</v>
      </c>
      <c r="E85" s="193">
        <v>553318</v>
      </c>
      <c r="F85" s="193">
        <v>265010</v>
      </c>
      <c r="G85" s="193">
        <v>148038</v>
      </c>
      <c r="H85" s="193">
        <v>422565</v>
      </c>
      <c r="I85" s="183"/>
      <c r="J85" s="183"/>
    </row>
    <row r="86" spans="1:10">
      <c r="A86" s="604"/>
      <c r="B86" s="604"/>
      <c r="C86" s="604"/>
      <c r="D86" s="604"/>
      <c r="E86" s="604"/>
      <c r="F86" s="604"/>
      <c r="G86" s="604"/>
      <c r="H86" s="604"/>
    </row>
    <row r="87" spans="1:10">
      <c r="A87" s="604"/>
      <c r="B87" s="604"/>
      <c r="C87" s="604"/>
      <c r="D87" s="604"/>
      <c r="E87" s="604"/>
      <c r="F87" s="604"/>
      <c r="G87" s="604"/>
      <c r="H87" s="604"/>
    </row>
    <row r="90" spans="1:10">
      <c r="C90" s="194"/>
      <c r="D90" s="194"/>
      <c r="G90" s="194"/>
    </row>
  </sheetData>
  <mergeCells count="10">
    <mergeCell ref="A86:H86"/>
    <mergeCell ref="A87:H87"/>
    <mergeCell ref="A1:G1"/>
    <mergeCell ref="A3:H3"/>
    <mergeCell ref="A5:A7"/>
    <mergeCell ref="C5:E5"/>
    <mergeCell ref="F5:H5"/>
    <mergeCell ref="D6:E6"/>
    <mergeCell ref="F6:F7"/>
    <mergeCell ref="G6:H6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7B00-23E5-4C45-9994-B8D94F41C31B}">
  <sheetPr codeName="Hoja23">
    <pageSetUpPr fitToPage="1"/>
  </sheetPr>
  <dimension ref="A1:F91"/>
  <sheetViews>
    <sheetView showGridLines="0" topLeftCell="A91" zoomScale="130" zoomScaleNormal="130" zoomScaleSheetLayoutView="100" workbookViewId="0">
      <selection activeCell="B11" sqref="B11"/>
    </sheetView>
  </sheetViews>
  <sheetFormatPr baseColWidth="10" defaultColWidth="11.42578125" defaultRowHeight="14.25"/>
  <cols>
    <col min="1" max="1" width="22.7109375" style="179" customWidth="1"/>
    <col min="2" max="2" width="10" style="179" customWidth="1"/>
    <col min="3" max="3" width="10.42578125" style="179" customWidth="1"/>
    <col min="4" max="4" width="10" style="179" customWidth="1"/>
    <col min="5" max="5" width="10.7109375" style="179" customWidth="1"/>
    <col min="6" max="6" width="12" style="179" customWidth="1"/>
    <col min="7" max="7" width="4.7109375" style="179" customWidth="1"/>
    <col min="8" max="256" width="11.42578125" style="179"/>
    <col min="257" max="257" width="28.7109375" style="179" customWidth="1"/>
    <col min="258" max="258" width="16" style="179" customWidth="1"/>
    <col min="259" max="259" width="15" style="179" customWidth="1"/>
    <col min="260" max="260" width="15.42578125" style="179" customWidth="1"/>
    <col min="261" max="261" width="19.42578125" style="179" customWidth="1"/>
    <col min="262" max="262" width="16.28515625" style="179" customWidth="1"/>
    <col min="263" max="512" width="11.42578125" style="179"/>
    <col min="513" max="513" width="28.7109375" style="179" customWidth="1"/>
    <col min="514" max="514" width="16" style="179" customWidth="1"/>
    <col min="515" max="515" width="15" style="179" customWidth="1"/>
    <col min="516" max="516" width="15.42578125" style="179" customWidth="1"/>
    <col min="517" max="517" width="19.42578125" style="179" customWidth="1"/>
    <col min="518" max="518" width="16.28515625" style="179" customWidth="1"/>
    <col min="519" max="768" width="11.42578125" style="179"/>
    <col min="769" max="769" width="28.7109375" style="179" customWidth="1"/>
    <col min="770" max="770" width="16" style="179" customWidth="1"/>
    <col min="771" max="771" width="15" style="179" customWidth="1"/>
    <col min="772" max="772" width="15.42578125" style="179" customWidth="1"/>
    <col min="773" max="773" width="19.42578125" style="179" customWidth="1"/>
    <col min="774" max="774" width="16.28515625" style="179" customWidth="1"/>
    <col min="775" max="1024" width="11.42578125" style="179"/>
    <col min="1025" max="1025" width="28.7109375" style="179" customWidth="1"/>
    <col min="1026" max="1026" width="16" style="179" customWidth="1"/>
    <col min="1027" max="1027" width="15" style="179" customWidth="1"/>
    <col min="1028" max="1028" width="15.42578125" style="179" customWidth="1"/>
    <col min="1029" max="1029" width="19.42578125" style="179" customWidth="1"/>
    <col min="1030" max="1030" width="16.28515625" style="179" customWidth="1"/>
    <col min="1031" max="1280" width="11.42578125" style="179"/>
    <col min="1281" max="1281" width="28.7109375" style="179" customWidth="1"/>
    <col min="1282" max="1282" width="16" style="179" customWidth="1"/>
    <col min="1283" max="1283" width="15" style="179" customWidth="1"/>
    <col min="1284" max="1284" width="15.42578125" style="179" customWidth="1"/>
    <col min="1285" max="1285" width="19.42578125" style="179" customWidth="1"/>
    <col min="1286" max="1286" width="16.28515625" style="179" customWidth="1"/>
    <col min="1287" max="1536" width="11.42578125" style="179"/>
    <col min="1537" max="1537" width="28.7109375" style="179" customWidth="1"/>
    <col min="1538" max="1538" width="16" style="179" customWidth="1"/>
    <col min="1539" max="1539" width="15" style="179" customWidth="1"/>
    <col min="1540" max="1540" width="15.42578125" style="179" customWidth="1"/>
    <col min="1541" max="1541" width="19.42578125" style="179" customWidth="1"/>
    <col min="1542" max="1542" width="16.28515625" style="179" customWidth="1"/>
    <col min="1543" max="1792" width="11.42578125" style="179"/>
    <col min="1793" max="1793" width="28.7109375" style="179" customWidth="1"/>
    <col min="1794" max="1794" width="16" style="179" customWidth="1"/>
    <col min="1795" max="1795" width="15" style="179" customWidth="1"/>
    <col min="1796" max="1796" width="15.42578125" style="179" customWidth="1"/>
    <col min="1797" max="1797" width="19.42578125" style="179" customWidth="1"/>
    <col min="1798" max="1798" width="16.28515625" style="179" customWidth="1"/>
    <col min="1799" max="2048" width="11.42578125" style="179"/>
    <col min="2049" max="2049" width="28.7109375" style="179" customWidth="1"/>
    <col min="2050" max="2050" width="16" style="179" customWidth="1"/>
    <col min="2051" max="2051" width="15" style="179" customWidth="1"/>
    <col min="2052" max="2052" width="15.42578125" style="179" customWidth="1"/>
    <col min="2053" max="2053" width="19.42578125" style="179" customWidth="1"/>
    <col min="2054" max="2054" width="16.28515625" style="179" customWidth="1"/>
    <col min="2055" max="2304" width="11.42578125" style="179"/>
    <col min="2305" max="2305" width="28.7109375" style="179" customWidth="1"/>
    <col min="2306" max="2306" width="16" style="179" customWidth="1"/>
    <col min="2307" max="2307" width="15" style="179" customWidth="1"/>
    <col min="2308" max="2308" width="15.42578125" style="179" customWidth="1"/>
    <col min="2309" max="2309" width="19.42578125" style="179" customWidth="1"/>
    <col min="2310" max="2310" width="16.28515625" style="179" customWidth="1"/>
    <col min="2311" max="2560" width="11.42578125" style="179"/>
    <col min="2561" max="2561" width="28.7109375" style="179" customWidth="1"/>
    <col min="2562" max="2562" width="16" style="179" customWidth="1"/>
    <col min="2563" max="2563" width="15" style="179" customWidth="1"/>
    <col min="2564" max="2564" width="15.42578125" style="179" customWidth="1"/>
    <col min="2565" max="2565" width="19.42578125" style="179" customWidth="1"/>
    <col min="2566" max="2566" width="16.28515625" style="179" customWidth="1"/>
    <col min="2567" max="2816" width="11.42578125" style="179"/>
    <col min="2817" max="2817" width="28.7109375" style="179" customWidth="1"/>
    <col min="2818" max="2818" width="16" style="179" customWidth="1"/>
    <col min="2819" max="2819" width="15" style="179" customWidth="1"/>
    <col min="2820" max="2820" width="15.42578125" style="179" customWidth="1"/>
    <col min="2821" max="2821" width="19.42578125" style="179" customWidth="1"/>
    <col min="2822" max="2822" width="16.28515625" style="179" customWidth="1"/>
    <col min="2823" max="3072" width="11.42578125" style="179"/>
    <col min="3073" max="3073" width="28.7109375" style="179" customWidth="1"/>
    <col min="3074" max="3074" width="16" style="179" customWidth="1"/>
    <col min="3075" max="3075" width="15" style="179" customWidth="1"/>
    <col min="3076" max="3076" width="15.42578125" style="179" customWidth="1"/>
    <col min="3077" max="3077" width="19.42578125" style="179" customWidth="1"/>
    <col min="3078" max="3078" width="16.28515625" style="179" customWidth="1"/>
    <col min="3079" max="3328" width="11.42578125" style="179"/>
    <col min="3329" max="3329" width="28.7109375" style="179" customWidth="1"/>
    <col min="3330" max="3330" width="16" style="179" customWidth="1"/>
    <col min="3331" max="3331" width="15" style="179" customWidth="1"/>
    <col min="3332" max="3332" width="15.42578125" style="179" customWidth="1"/>
    <col min="3333" max="3333" width="19.42578125" style="179" customWidth="1"/>
    <col min="3334" max="3334" width="16.28515625" style="179" customWidth="1"/>
    <col min="3335" max="3584" width="11.42578125" style="179"/>
    <col min="3585" max="3585" width="28.7109375" style="179" customWidth="1"/>
    <col min="3586" max="3586" width="16" style="179" customWidth="1"/>
    <col min="3587" max="3587" width="15" style="179" customWidth="1"/>
    <col min="3588" max="3588" width="15.42578125" style="179" customWidth="1"/>
    <col min="3589" max="3589" width="19.42578125" style="179" customWidth="1"/>
    <col min="3590" max="3590" width="16.28515625" style="179" customWidth="1"/>
    <col min="3591" max="3840" width="11.42578125" style="179"/>
    <col min="3841" max="3841" width="28.7109375" style="179" customWidth="1"/>
    <col min="3842" max="3842" width="16" style="179" customWidth="1"/>
    <col min="3843" max="3843" width="15" style="179" customWidth="1"/>
    <col min="3844" max="3844" width="15.42578125" style="179" customWidth="1"/>
    <col min="3845" max="3845" width="19.42578125" style="179" customWidth="1"/>
    <col min="3846" max="3846" width="16.28515625" style="179" customWidth="1"/>
    <col min="3847" max="4096" width="11.42578125" style="179"/>
    <col min="4097" max="4097" width="28.7109375" style="179" customWidth="1"/>
    <col min="4098" max="4098" width="16" style="179" customWidth="1"/>
    <col min="4099" max="4099" width="15" style="179" customWidth="1"/>
    <col min="4100" max="4100" width="15.42578125" style="179" customWidth="1"/>
    <col min="4101" max="4101" width="19.42578125" style="179" customWidth="1"/>
    <col min="4102" max="4102" width="16.28515625" style="179" customWidth="1"/>
    <col min="4103" max="4352" width="11.42578125" style="179"/>
    <col min="4353" max="4353" width="28.7109375" style="179" customWidth="1"/>
    <col min="4354" max="4354" width="16" style="179" customWidth="1"/>
    <col min="4355" max="4355" width="15" style="179" customWidth="1"/>
    <col min="4356" max="4356" width="15.42578125" style="179" customWidth="1"/>
    <col min="4357" max="4357" width="19.42578125" style="179" customWidth="1"/>
    <col min="4358" max="4358" width="16.28515625" style="179" customWidth="1"/>
    <col min="4359" max="4608" width="11.42578125" style="179"/>
    <col min="4609" max="4609" width="28.7109375" style="179" customWidth="1"/>
    <col min="4610" max="4610" width="16" style="179" customWidth="1"/>
    <col min="4611" max="4611" width="15" style="179" customWidth="1"/>
    <col min="4612" max="4612" width="15.42578125" style="179" customWidth="1"/>
    <col min="4613" max="4613" width="19.42578125" style="179" customWidth="1"/>
    <col min="4614" max="4614" width="16.28515625" style="179" customWidth="1"/>
    <col min="4615" max="4864" width="11.42578125" style="179"/>
    <col min="4865" max="4865" width="28.7109375" style="179" customWidth="1"/>
    <col min="4866" max="4866" width="16" style="179" customWidth="1"/>
    <col min="4867" max="4867" width="15" style="179" customWidth="1"/>
    <col min="4868" max="4868" width="15.42578125" style="179" customWidth="1"/>
    <col min="4869" max="4869" width="19.42578125" style="179" customWidth="1"/>
    <col min="4870" max="4870" width="16.28515625" style="179" customWidth="1"/>
    <col min="4871" max="5120" width="11.42578125" style="179"/>
    <col min="5121" max="5121" width="28.7109375" style="179" customWidth="1"/>
    <col min="5122" max="5122" width="16" style="179" customWidth="1"/>
    <col min="5123" max="5123" width="15" style="179" customWidth="1"/>
    <col min="5124" max="5124" width="15.42578125" style="179" customWidth="1"/>
    <col min="5125" max="5125" width="19.42578125" style="179" customWidth="1"/>
    <col min="5126" max="5126" width="16.28515625" style="179" customWidth="1"/>
    <col min="5127" max="5376" width="11.42578125" style="179"/>
    <col min="5377" max="5377" width="28.7109375" style="179" customWidth="1"/>
    <col min="5378" max="5378" width="16" style="179" customWidth="1"/>
    <col min="5379" max="5379" width="15" style="179" customWidth="1"/>
    <col min="5380" max="5380" width="15.42578125" style="179" customWidth="1"/>
    <col min="5381" max="5381" width="19.42578125" style="179" customWidth="1"/>
    <col min="5382" max="5382" width="16.28515625" style="179" customWidth="1"/>
    <col min="5383" max="5632" width="11.42578125" style="179"/>
    <col min="5633" max="5633" width="28.7109375" style="179" customWidth="1"/>
    <col min="5634" max="5634" width="16" style="179" customWidth="1"/>
    <col min="5635" max="5635" width="15" style="179" customWidth="1"/>
    <col min="5636" max="5636" width="15.42578125" style="179" customWidth="1"/>
    <col min="5637" max="5637" width="19.42578125" style="179" customWidth="1"/>
    <col min="5638" max="5638" width="16.28515625" style="179" customWidth="1"/>
    <col min="5639" max="5888" width="11.42578125" style="179"/>
    <col min="5889" max="5889" width="28.7109375" style="179" customWidth="1"/>
    <col min="5890" max="5890" width="16" style="179" customWidth="1"/>
    <col min="5891" max="5891" width="15" style="179" customWidth="1"/>
    <col min="5892" max="5892" width="15.42578125" style="179" customWidth="1"/>
    <col min="5893" max="5893" width="19.42578125" style="179" customWidth="1"/>
    <col min="5894" max="5894" width="16.28515625" style="179" customWidth="1"/>
    <col min="5895" max="6144" width="11.42578125" style="179"/>
    <col min="6145" max="6145" width="28.7109375" style="179" customWidth="1"/>
    <col min="6146" max="6146" width="16" style="179" customWidth="1"/>
    <col min="6147" max="6147" width="15" style="179" customWidth="1"/>
    <col min="6148" max="6148" width="15.42578125" style="179" customWidth="1"/>
    <col min="6149" max="6149" width="19.42578125" style="179" customWidth="1"/>
    <col min="6150" max="6150" width="16.28515625" style="179" customWidth="1"/>
    <col min="6151" max="6400" width="11.42578125" style="179"/>
    <col min="6401" max="6401" width="28.7109375" style="179" customWidth="1"/>
    <col min="6402" max="6402" width="16" style="179" customWidth="1"/>
    <col min="6403" max="6403" width="15" style="179" customWidth="1"/>
    <col min="6404" max="6404" width="15.42578125" style="179" customWidth="1"/>
    <col min="6405" max="6405" width="19.42578125" style="179" customWidth="1"/>
    <col min="6406" max="6406" width="16.28515625" style="179" customWidth="1"/>
    <col min="6407" max="6656" width="11.42578125" style="179"/>
    <col min="6657" max="6657" width="28.7109375" style="179" customWidth="1"/>
    <col min="6658" max="6658" width="16" style="179" customWidth="1"/>
    <col min="6659" max="6659" width="15" style="179" customWidth="1"/>
    <col min="6660" max="6660" width="15.42578125" style="179" customWidth="1"/>
    <col min="6661" max="6661" width="19.42578125" style="179" customWidth="1"/>
    <col min="6662" max="6662" width="16.28515625" style="179" customWidth="1"/>
    <col min="6663" max="6912" width="11.42578125" style="179"/>
    <col min="6913" max="6913" width="28.7109375" style="179" customWidth="1"/>
    <col min="6914" max="6914" width="16" style="179" customWidth="1"/>
    <col min="6915" max="6915" width="15" style="179" customWidth="1"/>
    <col min="6916" max="6916" width="15.42578125" style="179" customWidth="1"/>
    <col min="6917" max="6917" width="19.42578125" style="179" customWidth="1"/>
    <col min="6918" max="6918" width="16.28515625" style="179" customWidth="1"/>
    <col min="6919" max="7168" width="11.42578125" style="179"/>
    <col min="7169" max="7169" width="28.7109375" style="179" customWidth="1"/>
    <col min="7170" max="7170" width="16" style="179" customWidth="1"/>
    <col min="7171" max="7171" width="15" style="179" customWidth="1"/>
    <col min="7172" max="7172" width="15.42578125" style="179" customWidth="1"/>
    <col min="7173" max="7173" width="19.42578125" style="179" customWidth="1"/>
    <col min="7174" max="7174" width="16.28515625" style="179" customWidth="1"/>
    <col min="7175" max="7424" width="11.42578125" style="179"/>
    <col min="7425" max="7425" width="28.7109375" style="179" customWidth="1"/>
    <col min="7426" max="7426" width="16" style="179" customWidth="1"/>
    <col min="7427" max="7427" width="15" style="179" customWidth="1"/>
    <col min="7428" max="7428" width="15.42578125" style="179" customWidth="1"/>
    <col min="7429" max="7429" width="19.42578125" style="179" customWidth="1"/>
    <col min="7430" max="7430" width="16.28515625" style="179" customWidth="1"/>
    <col min="7431" max="7680" width="11.42578125" style="179"/>
    <col min="7681" max="7681" width="28.7109375" style="179" customWidth="1"/>
    <col min="7682" max="7682" width="16" style="179" customWidth="1"/>
    <col min="7683" max="7683" width="15" style="179" customWidth="1"/>
    <col min="7684" max="7684" width="15.42578125" style="179" customWidth="1"/>
    <col min="7685" max="7685" width="19.42578125" style="179" customWidth="1"/>
    <col min="7686" max="7686" width="16.28515625" style="179" customWidth="1"/>
    <col min="7687" max="7936" width="11.42578125" style="179"/>
    <col min="7937" max="7937" width="28.7109375" style="179" customWidth="1"/>
    <col min="7938" max="7938" width="16" style="179" customWidth="1"/>
    <col min="7939" max="7939" width="15" style="179" customWidth="1"/>
    <col min="7940" max="7940" width="15.42578125" style="179" customWidth="1"/>
    <col min="7941" max="7941" width="19.42578125" style="179" customWidth="1"/>
    <col min="7942" max="7942" width="16.28515625" style="179" customWidth="1"/>
    <col min="7943" max="8192" width="11.42578125" style="179"/>
    <col min="8193" max="8193" width="28.7109375" style="179" customWidth="1"/>
    <col min="8194" max="8194" width="16" style="179" customWidth="1"/>
    <col min="8195" max="8195" width="15" style="179" customWidth="1"/>
    <col min="8196" max="8196" width="15.42578125" style="179" customWidth="1"/>
    <col min="8197" max="8197" width="19.42578125" style="179" customWidth="1"/>
    <col min="8198" max="8198" width="16.28515625" style="179" customWidth="1"/>
    <col min="8199" max="8448" width="11.42578125" style="179"/>
    <col min="8449" max="8449" width="28.7109375" style="179" customWidth="1"/>
    <col min="8450" max="8450" width="16" style="179" customWidth="1"/>
    <col min="8451" max="8451" width="15" style="179" customWidth="1"/>
    <col min="8452" max="8452" width="15.42578125" style="179" customWidth="1"/>
    <col min="8453" max="8453" width="19.42578125" style="179" customWidth="1"/>
    <col min="8454" max="8454" width="16.28515625" style="179" customWidth="1"/>
    <col min="8455" max="8704" width="11.42578125" style="179"/>
    <col min="8705" max="8705" width="28.7109375" style="179" customWidth="1"/>
    <col min="8706" max="8706" width="16" style="179" customWidth="1"/>
    <col min="8707" max="8707" width="15" style="179" customWidth="1"/>
    <col min="8708" max="8708" width="15.42578125" style="179" customWidth="1"/>
    <col min="8709" max="8709" width="19.42578125" style="179" customWidth="1"/>
    <col min="8710" max="8710" width="16.28515625" style="179" customWidth="1"/>
    <col min="8711" max="8960" width="11.42578125" style="179"/>
    <col min="8961" max="8961" width="28.7109375" style="179" customWidth="1"/>
    <col min="8962" max="8962" width="16" style="179" customWidth="1"/>
    <col min="8963" max="8963" width="15" style="179" customWidth="1"/>
    <col min="8964" max="8964" width="15.42578125" style="179" customWidth="1"/>
    <col min="8965" max="8965" width="19.42578125" style="179" customWidth="1"/>
    <col min="8966" max="8966" width="16.28515625" style="179" customWidth="1"/>
    <col min="8967" max="9216" width="11.42578125" style="179"/>
    <col min="9217" max="9217" width="28.7109375" style="179" customWidth="1"/>
    <col min="9218" max="9218" width="16" style="179" customWidth="1"/>
    <col min="9219" max="9219" width="15" style="179" customWidth="1"/>
    <col min="9220" max="9220" width="15.42578125" style="179" customWidth="1"/>
    <col min="9221" max="9221" width="19.42578125" style="179" customWidth="1"/>
    <col min="9222" max="9222" width="16.28515625" style="179" customWidth="1"/>
    <col min="9223" max="9472" width="11.42578125" style="179"/>
    <col min="9473" max="9473" width="28.7109375" style="179" customWidth="1"/>
    <col min="9474" max="9474" width="16" style="179" customWidth="1"/>
    <col min="9475" max="9475" width="15" style="179" customWidth="1"/>
    <col min="9476" max="9476" width="15.42578125" style="179" customWidth="1"/>
    <col min="9477" max="9477" width="19.42578125" style="179" customWidth="1"/>
    <col min="9478" max="9478" width="16.28515625" style="179" customWidth="1"/>
    <col min="9479" max="9728" width="11.42578125" style="179"/>
    <col min="9729" max="9729" width="28.7109375" style="179" customWidth="1"/>
    <col min="9730" max="9730" width="16" style="179" customWidth="1"/>
    <col min="9731" max="9731" width="15" style="179" customWidth="1"/>
    <col min="9732" max="9732" width="15.42578125" style="179" customWidth="1"/>
    <col min="9733" max="9733" width="19.42578125" style="179" customWidth="1"/>
    <col min="9734" max="9734" width="16.28515625" style="179" customWidth="1"/>
    <col min="9735" max="9984" width="11.42578125" style="179"/>
    <col min="9985" max="9985" width="28.7109375" style="179" customWidth="1"/>
    <col min="9986" max="9986" width="16" style="179" customWidth="1"/>
    <col min="9987" max="9987" width="15" style="179" customWidth="1"/>
    <col min="9988" max="9988" width="15.42578125" style="179" customWidth="1"/>
    <col min="9989" max="9989" width="19.42578125" style="179" customWidth="1"/>
    <col min="9990" max="9990" width="16.28515625" style="179" customWidth="1"/>
    <col min="9991" max="10240" width="11.42578125" style="179"/>
    <col min="10241" max="10241" width="28.7109375" style="179" customWidth="1"/>
    <col min="10242" max="10242" width="16" style="179" customWidth="1"/>
    <col min="10243" max="10243" width="15" style="179" customWidth="1"/>
    <col min="10244" max="10244" width="15.42578125" style="179" customWidth="1"/>
    <col min="10245" max="10245" width="19.42578125" style="179" customWidth="1"/>
    <col min="10246" max="10246" width="16.28515625" style="179" customWidth="1"/>
    <col min="10247" max="10496" width="11.42578125" style="179"/>
    <col min="10497" max="10497" width="28.7109375" style="179" customWidth="1"/>
    <col min="10498" max="10498" width="16" style="179" customWidth="1"/>
    <col min="10499" max="10499" width="15" style="179" customWidth="1"/>
    <col min="10500" max="10500" width="15.42578125" style="179" customWidth="1"/>
    <col min="10501" max="10501" width="19.42578125" style="179" customWidth="1"/>
    <col min="10502" max="10502" width="16.28515625" style="179" customWidth="1"/>
    <col min="10503" max="10752" width="11.42578125" style="179"/>
    <col min="10753" max="10753" width="28.7109375" style="179" customWidth="1"/>
    <col min="10754" max="10754" width="16" style="179" customWidth="1"/>
    <col min="10755" max="10755" width="15" style="179" customWidth="1"/>
    <col min="10756" max="10756" width="15.42578125" style="179" customWidth="1"/>
    <col min="10757" max="10757" width="19.42578125" style="179" customWidth="1"/>
    <col min="10758" max="10758" width="16.28515625" style="179" customWidth="1"/>
    <col min="10759" max="11008" width="11.42578125" style="179"/>
    <col min="11009" max="11009" width="28.7109375" style="179" customWidth="1"/>
    <col min="11010" max="11010" width="16" style="179" customWidth="1"/>
    <col min="11011" max="11011" width="15" style="179" customWidth="1"/>
    <col min="11012" max="11012" width="15.42578125" style="179" customWidth="1"/>
    <col min="11013" max="11013" width="19.42578125" style="179" customWidth="1"/>
    <col min="11014" max="11014" width="16.28515625" style="179" customWidth="1"/>
    <col min="11015" max="11264" width="11.42578125" style="179"/>
    <col min="11265" max="11265" width="28.7109375" style="179" customWidth="1"/>
    <col min="11266" max="11266" width="16" style="179" customWidth="1"/>
    <col min="11267" max="11267" width="15" style="179" customWidth="1"/>
    <col min="11268" max="11268" width="15.42578125" style="179" customWidth="1"/>
    <col min="11269" max="11269" width="19.42578125" style="179" customWidth="1"/>
    <col min="11270" max="11270" width="16.28515625" style="179" customWidth="1"/>
    <col min="11271" max="11520" width="11.42578125" style="179"/>
    <col min="11521" max="11521" width="28.7109375" style="179" customWidth="1"/>
    <col min="11522" max="11522" width="16" style="179" customWidth="1"/>
    <col min="11523" max="11523" width="15" style="179" customWidth="1"/>
    <col min="11524" max="11524" width="15.42578125" style="179" customWidth="1"/>
    <col min="11525" max="11525" width="19.42578125" style="179" customWidth="1"/>
    <col min="11526" max="11526" width="16.28515625" style="179" customWidth="1"/>
    <col min="11527" max="11776" width="11.42578125" style="179"/>
    <col min="11777" max="11777" width="28.7109375" style="179" customWidth="1"/>
    <col min="11778" max="11778" width="16" style="179" customWidth="1"/>
    <col min="11779" max="11779" width="15" style="179" customWidth="1"/>
    <col min="11780" max="11780" width="15.42578125" style="179" customWidth="1"/>
    <col min="11781" max="11781" width="19.42578125" style="179" customWidth="1"/>
    <col min="11782" max="11782" width="16.28515625" style="179" customWidth="1"/>
    <col min="11783" max="12032" width="11.42578125" style="179"/>
    <col min="12033" max="12033" width="28.7109375" style="179" customWidth="1"/>
    <col min="12034" max="12034" width="16" style="179" customWidth="1"/>
    <col min="12035" max="12035" width="15" style="179" customWidth="1"/>
    <col min="12036" max="12036" width="15.42578125" style="179" customWidth="1"/>
    <col min="12037" max="12037" width="19.42578125" style="179" customWidth="1"/>
    <col min="12038" max="12038" width="16.28515625" style="179" customWidth="1"/>
    <col min="12039" max="12288" width="11.42578125" style="179"/>
    <col min="12289" max="12289" width="28.7109375" style="179" customWidth="1"/>
    <col min="12290" max="12290" width="16" style="179" customWidth="1"/>
    <col min="12291" max="12291" width="15" style="179" customWidth="1"/>
    <col min="12292" max="12292" width="15.42578125" style="179" customWidth="1"/>
    <col min="12293" max="12293" width="19.42578125" style="179" customWidth="1"/>
    <col min="12294" max="12294" width="16.28515625" style="179" customWidth="1"/>
    <col min="12295" max="12544" width="11.42578125" style="179"/>
    <col min="12545" max="12545" width="28.7109375" style="179" customWidth="1"/>
    <col min="12546" max="12546" width="16" style="179" customWidth="1"/>
    <col min="12547" max="12547" width="15" style="179" customWidth="1"/>
    <col min="12548" max="12548" width="15.42578125" style="179" customWidth="1"/>
    <col min="12549" max="12549" width="19.42578125" style="179" customWidth="1"/>
    <col min="12550" max="12550" width="16.28515625" style="179" customWidth="1"/>
    <col min="12551" max="12800" width="11.42578125" style="179"/>
    <col min="12801" max="12801" width="28.7109375" style="179" customWidth="1"/>
    <col min="12802" max="12802" width="16" style="179" customWidth="1"/>
    <col min="12803" max="12803" width="15" style="179" customWidth="1"/>
    <col min="12804" max="12804" width="15.42578125" style="179" customWidth="1"/>
    <col min="12805" max="12805" width="19.42578125" style="179" customWidth="1"/>
    <col min="12806" max="12806" width="16.28515625" style="179" customWidth="1"/>
    <col min="12807" max="13056" width="11.42578125" style="179"/>
    <col min="13057" max="13057" width="28.7109375" style="179" customWidth="1"/>
    <col min="13058" max="13058" width="16" style="179" customWidth="1"/>
    <col min="13059" max="13059" width="15" style="179" customWidth="1"/>
    <col min="13060" max="13060" width="15.42578125" style="179" customWidth="1"/>
    <col min="13061" max="13061" width="19.42578125" style="179" customWidth="1"/>
    <col min="13062" max="13062" width="16.28515625" style="179" customWidth="1"/>
    <col min="13063" max="13312" width="11.42578125" style="179"/>
    <col min="13313" max="13313" width="28.7109375" style="179" customWidth="1"/>
    <col min="13314" max="13314" width="16" style="179" customWidth="1"/>
    <col min="13315" max="13315" width="15" style="179" customWidth="1"/>
    <col min="13316" max="13316" width="15.42578125" style="179" customWidth="1"/>
    <col min="13317" max="13317" width="19.42578125" style="179" customWidth="1"/>
    <col min="13318" max="13318" width="16.28515625" style="179" customWidth="1"/>
    <col min="13319" max="13568" width="11.42578125" style="179"/>
    <col min="13569" max="13569" width="28.7109375" style="179" customWidth="1"/>
    <col min="13570" max="13570" width="16" style="179" customWidth="1"/>
    <col min="13571" max="13571" width="15" style="179" customWidth="1"/>
    <col min="13572" max="13572" width="15.42578125" style="179" customWidth="1"/>
    <col min="13573" max="13573" width="19.42578125" style="179" customWidth="1"/>
    <col min="13574" max="13574" width="16.28515625" style="179" customWidth="1"/>
    <col min="13575" max="13824" width="11.42578125" style="179"/>
    <col min="13825" max="13825" width="28.7109375" style="179" customWidth="1"/>
    <col min="13826" max="13826" width="16" style="179" customWidth="1"/>
    <col min="13827" max="13827" width="15" style="179" customWidth="1"/>
    <col min="13828" max="13828" width="15.42578125" style="179" customWidth="1"/>
    <col min="13829" max="13829" width="19.42578125" style="179" customWidth="1"/>
    <col min="13830" max="13830" width="16.28515625" style="179" customWidth="1"/>
    <col min="13831" max="14080" width="11.42578125" style="179"/>
    <col min="14081" max="14081" width="28.7109375" style="179" customWidth="1"/>
    <col min="14082" max="14082" width="16" style="179" customWidth="1"/>
    <col min="14083" max="14083" width="15" style="179" customWidth="1"/>
    <col min="14084" max="14084" width="15.42578125" style="179" customWidth="1"/>
    <col min="14085" max="14085" width="19.42578125" style="179" customWidth="1"/>
    <col min="14086" max="14086" width="16.28515625" style="179" customWidth="1"/>
    <col min="14087" max="14336" width="11.42578125" style="179"/>
    <col min="14337" max="14337" width="28.7109375" style="179" customWidth="1"/>
    <col min="14338" max="14338" width="16" style="179" customWidth="1"/>
    <col min="14339" max="14339" width="15" style="179" customWidth="1"/>
    <col min="14340" max="14340" width="15.42578125" style="179" customWidth="1"/>
    <col min="14341" max="14341" width="19.42578125" style="179" customWidth="1"/>
    <col min="14342" max="14342" width="16.28515625" style="179" customWidth="1"/>
    <col min="14343" max="14592" width="11.42578125" style="179"/>
    <col min="14593" max="14593" width="28.7109375" style="179" customWidth="1"/>
    <col min="14594" max="14594" width="16" style="179" customWidth="1"/>
    <col min="14595" max="14595" width="15" style="179" customWidth="1"/>
    <col min="14596" max="14596" width="15.42578125" style="179" customWidth="1"/>
    <col min="14597" max="14597" width="19.42578125" style="179" customWidth="1"/>
    <col min="14598" max="14598" width="16.28515625" style="179" customWidth="1"/>
    <col min="14599" max="14848" width="11.42578125" style="179"/>
    <col min="14849" max="14849" width="28.7109375" style="179" customWidth="1"/>
    <col min="14850" max="14850" width="16" style="179" customWidth="1"/>
    <col min="14851" max="14851" width="15" style="179" customWidth="1"/>
    <col min="14852" max="14852" width="15.42578125" style="179" customWidth="1"/>
    <col min="14853" max="14853" width="19.42578125" style="179" customWidth="1"/>
    <col min="14854" max="14854" width="16.28515625" style="179" customWidth="1"/>
    <col min="14855" max="15104" width="11.42578125" style="179"/>
    <col min="15105" max="15105" width="28.7109375" style="179" customWidth="1"/>
    <col min="15106" max="15106" width="16" style="179" customWidth="1"/>
    <col min="15107" max="15107" width="15" style="179" customWidth="1"/>
    <col min="15108" max="15108" width="15.42578125" style="179" customWidth="1"/>
    <col min="15109" max="15109" width="19.42578125" style="179" customWidth="1"/>
    <col min="15110" max="15110" width="16.28515625" style="179" customWidth="1"/>
    <col min="15111" max="15360" width="11.42578125" style="179"/>
    <col min="15361" max="15361" width="28.7109375" style="179" customWidth="1"/>
    <col min="15362" max="15362" width="16" style="179" customWidth="1"/>
    <col min="15363" max="15363" width="15" style="179" customWidth="1"/>
    <col min="15364" max="15364" width="15.42578125" style="179" customWidth="1"/>
    <col min="15365" max="15365" width="19.42578125" style="179" customWidth="1"/>
    <col min="15366" max="15366" width="16.28515625" style="179" customWidth="1"/>
    <col min="15367" max="15616" width="11.42578125" style="179"/>
    <col min="15617" max="15617" width="28.7109375" style="179" customWidth="1"/>
    <col min="15618" max="15618" width="16" style="179" customWidth="1"/>
    <col min="15619" max="15619" width="15" style="179" customWidth="1"/>
    <col min="15620" max="15620" width="15.42578125" style="179" customWidth="1"/>
    <col min="15621" max="15621" width="19.42578125" style="179" customWidth="1"/>
    <col min="15622" max="15622" width="16.28515625" style="179" customWidth="1"/>
    <col min="15623" max="15872" width="11.42578125" style="179"/>
    <col min="15873" max="15873" width="28.7109375" style="179" customWidth="1"/>
    <col min="15874" max="15874" width="16" style="179" customWidth="1"/>
    <col min="15875" max="15875" width="15" style="179" customWidth="1"/>
    <col min="15876" max="15876" width="15.42578125" style="179" customWidth="1"/>
    <col min="15877" max="15877" width="19.42578125" style="179" customWidth="1"/>
    <col min="15878" max="15878" width="16.28515625" style="179" customWidth="1"/>
    <col min="15879" max="16128" width="11.42578125" style="179"/>
    <col min="16129" max="16129" width="28.7109375" style="179" customWidth="1"/>
    <col min="16130" max="16130" width="16" style="179" customWidth="1"/>
    <col min="16131" max="16131" width="15" style="179" customWidth="1"/>
    <col min="16132" max="16132" width="15.42578125" style="179" customWidth="1"/>
    <col min="16133" max="16133" width="19.42578125" style="179" customWidth="1"/>
    <col min="16134" max="16134" width="16.28515625" style="179" customWidth="1"/>
    <col min="16135" max="16384" width="11.42578125" style="179"/>
  </cols>
  <sheetData>
    <row r="1" spans="1:6" ht="18">
      <c r="A1" s="598" t="s">
        <v>141</v>
      </c>
      <c r="B1" s="598"/>
      <c r="C1" s="598"/>
      <c r="D1" s="598"/>
      <c r="E1" s="598"/>
      <c r="F1" s="598"/>
    </row>
    <row r="2" spans="1:6">
      <c r="A2" s="178"/>
      <c r="B2" s="178"/>
      <c r="C2" s="178"/>
      <c r="D2" s="178"/>
      <c r="E2" s="178"/>
      <c r="F2" s="178"/>
    </row>
    <row r="3" spans="1:6" ht="37.5" customHeight="1">
      <c r="A3" s="599" t="s">
        <v>319</v>
      </c>
      <c r="B3" s="599"/>
      <c r="C3" s="599"/>
      <c r="D3" s="599"/>
      <c r="E3" s="599"/>
      <c r="F3" s="599"/>
    </row>
    <row r="4" spans="1:6" ht="24.6" customHeight="1">
      <c r="A4" s="195"/>
      <c r="B4" s="196"/>
      <c r="C4" s="196"/>
      <c r="D4" s="196"/>
      <c r="E4" s="196"/>
      <c r="F4" s="196"/>
    </row>
    <row r="5" spans="1:6" ht="22.35" customHeight="1">
      <c r="A5" s="601" t="s">
        <v>170</v>
      </c>
      <c r="B5" s="606" t="s">
        <v>179</v>
      </c>
      <c r="C5" s="605"/>
      <c r="D5" s="605"/>
      <c r="E5" s="605"/>
      <c r="F5" s="605"/>
    </row>
    <row r="6" spans="1:6" ht="22.35" customHeight="1">
      <c r="A6" s="601"/>
      <c r="B6" s="606" t="s">
        <v>159</v>
      </c>
      <c r="C6" s="606" t="s">
        <v>160</v>
      </c>
      <c r="D6" s="605"/>
      <c r="E6" s="605"/>
      <c r="F6" s="605"/>
    </row>
    <row r="7" spans="1:6" ht="22.35" customHeight="1">
      <c r="A7" s="601"/>
      <c r="B7" s="606"/>
      <c r="C7" s="606" t="s">
        <v>166</v>
      </c>
      <c r="D7" s="605"/>
      <c r="E7" s="606" t="s">
        <v>164</v>
      </c>
      <c r="F7" s="607"/>
    </row>
    <row r="8" spans="1:6" ht="22.35" customHeight="1">
      <c r="A8" s="601"/>
      <c r="B8" s="606"/>
      <c r="C8" s="159" t="s">
        <v>177</v>
      </c>
      <c r="D8" s="159" t="s">
        <v>180</v>
      </c>
      <c r="E8" s="159" t="s">
        <v>181</v>
      </c>
      <c r="F8" s="159" t="s">
        <v>180</v>
      </c>
    </row>
    <row r="9" spans="1:6" ht="22.35" customHeight="1">
      <c r="A9" s="183" t="s">
        <v>398</v>
      </c>
      <c r="B9" s="186">
        <v>2554</v>
      </c>
      <c r="C9" s="186">
        <v>76</v>
      </c>
      <c r="D9" s="186">
        <v>3177</v>
      </c>
      <c r="E9" s="186">
        <v>141952</v>
      </c>
      <c r="F9" s="186">
        <v>42647</v>
      </c>
    </row>
    <row r="10" spans="1:6" ht="22.35" customHeight="1">
      <c r="A10" s="183" t="s">
        <v>19</v>
      </c>
      <c r="B10" s="186">
        <v>4754</v>
      </c>
      <c r="C10" s="186">
        <v>113</v>
      </c>
      <c r="D10" s="186">
        <v>5331</v>
      </c>
      <c r="E10" s="186">
        <v>147091</v>
      </c>
      <c r="F10" s="186">
        <v>107165</v>
      </c>
    </row>
    <row r="11" spans="1:6" ht="22.35" customHeight="1">
      <c r="A11" s="183" t="s">
        <v>20</v>
      </c>
      <c r="B11" s="186">
        <v>1399</v>
      </c>
      <c r="C11" s="186">
        <v>21</v>
      </c>
      <c r="D11" s="186">
        <v>650</v>
      </c>
      <c r="E11" s="186">
        <v>1482</v>
      </c>
      <c r="F11" s="186">
        <v>26678</v>
      </c>
    </row>
    <row r="12" spans="1:6" ht="22.35" customHeight="1">
      <c r="A12" s="183" t="s">
        <v>21</v>
      </c>
      <c r="B12" s="186">
        <v>1015</v>
      </c>
      <c r="C12" s="197">
        <v>39</v>
      </c>
      <c r="D12" s="186">
        <v>1082</v>
      </c>
      <c r="E12" s="186">
        <v>35862</v>
      </c>
      <c r="F12" s="186">
        <v>15891</v>
      </c>
    </row>
    <row r="13" spans="1:6" ht="22.35" customHeight="1">
      <c r="A13" s="187" t="s">
        <v>4</v>
      </c>
      <c r="B13" s="188">
        <v>9722</v>
      </c>
      <c r="C13" s="188">
        <v>249</v>
      </c>
      <c r="D13" s="188">
        <v>10240</v>
      </c>
      <c r="E13" s="188">
        <v>326387</v>
      </c>
      <c r="F13" s="188">
        <v>192381</v>
      </c>
    </row>
    <row r="14" spans="1:6" ht="22.35" customHeight="1">
      <c r="A14" s="183"/>
      <c r="B14" s="189"/>
      <c r="C14" s="189"/>
      <c r="D14" s="189"/>
      <c r="E14" s="189"/>
      <c r="F14" s="189"/>
    </row>
    <row r="15" spans="1:6" ht="27" customHeight="1">
      <c r="A15" s="187" t="s">
        <v>399</v>
      </c>
      <c r="B15" s="188">
        <v>8908</v>
      </c>
      <c r="C15" s="188">
        <v>519</v>
      </c>
      <c r="D15" s="188">
        <v>12946</v>
      </c>
      <c r="E15" s="188">
        <v>58103</v>
      </c>
      <c r="F15" s="188">
        <v>133476</v>
      </c>
    </row>
    <row r="16" spans="1:6" ht="22.35" customHeight="1">
      <c r="A16" s="183"/>
      <c r="B16" s="189"/>
      <c r="C16" s="189"/>
      <c r="D16" s="189"/>
      <c r="E16" s="189"/>
      <c r="F16" s="189"/>
    </row>
    <row r="17" spans="1:6" ht="22.35" customHeight="1">
      <c r="A17" s="187" t="s">
        <v>5</v>
      </c>
      <c r="B17" s="188">
        <v>6414</v>
      </c>
      <c r="C17" s="188">
        <v>625</v>
      </c>
      <c r="D17" s="188">
        <v>12460</v>
      </c>
      <c r="E17" s="188">
        <v>44508</v>
      </c>
      <c r="F17" s="188">
        <v>95185</v>
      </c>
    </row>
    <row r="18" spans="1:6" ht="22.35" customHeight="1">
      <c r="A18" s="183"/>
      <c r="B18" s="189"/>
      <c r="C18" s="189"/>
      <c r="D18" s="189"/>
      <c r="E18" s="189"/>
      <c r="F18" s="189"/>
    </row>
    <row r="19" spans="1:6" ht="22.35" customHeight="1">
      <c r="A19" s="183" t="s">
        <v>400</v>
      </c>
      <c r="B19" s="186">
        <v>661</v>
      </c>
      <c r="C19" s="186">
        <v>47</v>
      </c>
      <c r="D19" s="186">
        <v>1061</v>
      </c>
      <c r="E19" s="186">
        <v>4796</v>
      </c>
      <c r="F19" s="186">
        <v>14224</v>
      </c>
    </row>
    <row r="20" spans="1:6" ht="22.35" customHeight="1">
      <c r="A20" s="183" t="s">
        <v>401</v>
      </c>
      <c r="B20" s="186">
        <v>1492</v>
      </c>
      <c r="C20" s="186">
        <v>68</v>
      </c>
      <c r="D20" s="186">
        <v>1401</v>
      </c>
      <c r="E20" s="186">
        <v>6510</v>
      </c>
      <c r="F20" s="186">
        <v>14496</v>
      </c>
    </row>
    <row r="21" spans="1:6" ht="22.35" customHeight="1">
      <c r="A21" s="183" t="s">
        <v>402</v>
      </c>
      <c r="B21" s="186">
        <v>1560</v>
      </c>
      <c r="C21" s="186">
        <v>70</v>
      </c>
      <c r="D21" s="186">
        <v>1504</v>
      </c>
      <c r="E21" s="186">
        <v>4924</v>
      </c>
      <c r="F21" s="186">
        <v>16840</v>
      </c>
    </row>
    <row r="22" spans="1:6" ht="22.35" customHeight="1">
      <c r="A22" s="187" t="s">
        <v>44</v>
      </c>
      <c r="B22" s="188">
        <v>3713</v>
      </c>
      <c r="C22" s="188">
        <v>185</v>
      </c>
      <c r="D22" s="188">
        <v>3966</v>
      </c>
      <c r="E22" s="188">
        <v>16230</v>
      </c>
      <c r="F22" s="188">
        <v>45560</v>
      </c>
    </row>
    <row r="23" spans="1:6" ht="22.35" customHeight="1">
      <c r="A23" s="183"/>
      <c r="B23" s="189"/>
      <c r="C23" s="189"/>
      <c r="D23" s="189"/>
      <c r="E23" s="189"/>
      <c r="F23" s="189"/>
    </row>
    <row r="24" spans="1:6" ht="24.75" customHeight="1">
      <c r="A24" s="187" t="s">
        <v>403</v>
      </c>
      <c r="B24" s="188">
        <v>2900</v>
      </c>
      <c r="C24" s="188">
        <v>113</v>
      </c>
      <c r="D24" s="188">
        <v>2597</v>
      </c>
      <c r="E24" s="188">
        <v>25269</v>
      </c>
      <c r="F24" s="188">
        <v>28316</v>
      </c>
    </row>
    <row r="25" spans="1:6" ht="22.35" customHeight="1">
      <c r="A25" s="183"/>
      <c r="B25" s="189"/>
      <c r="C25" s="189"/>
      <c r="D25" s="189"/>
      <c r="E25" s="189"/>
      <c r="F25" s="189"/>
    </row>
    <row r="26" spans="1:6" ht="22.35" customHeight="1">
      <c r="A26" s="187" t="s">
        <v>404</v>
      </c>
      <c r="B26" s="188">
        <v>701</v>
      </c>
      <c r="C26" s="188">
        <v>53</v>
      </c>
      <c r="D26" s="188">
        <v>966</v>
      </c>
      <c r="E26" s="188">
        <v>1868</v>
      </c>
      <c r="F26" s="188">
        <v>13271</v>
      </c>
    </row>
    <row r="27" spans="1:6" ht="22.35" customHeight="1">
      <c r="A27" s="183"/>
      <c r="B27" s="189"/>
      <c r="C27" s="189"/>
      <c r="D27" s="189"/>
      <c r="E27" s="189"/>
      <c r="F27" s="189"/>
    </row>
    <row r="28" spans="1:6" ht="22.35" customHeight="1">
      <c r="A28" s="183" t="s">
        <v>22</v>
      </c>
      <c r="B28" s="186">
        <v>1424</v>
      </c>
      <c r="C28" s="186">
        <v>45</v>
      </c>
      <c r="D28" s="186">
        <v>1075</v>
      </c>
      <c r="E28" s="186">
        <v>12984</v>
      </c>
      <c r="F28" s="186">
        <v>21666</v>
      </c>
    </row>
    <row r="29" spans="1:6" ht="22.35" customHeight="1">
      <c r="A29" s="183" t="s">
        <v>23</v>
      </c>
      <c r="B29" s="186">
        <v>1557</v>
      </c>
      <c r="C29" s="186">
        <v>26</v>
      </c>
      <c r="D29" s="186">
        <v>984</v>
      </c>
      <c r="E29" s="186">
        <v>5</v>
      </c>
      <c r="F29" s="186">
        <v>17381</v>
      </c>
    </row>
    <row r="30" spans="1:6" ht="22.35" customHeight="1">
      <c r="A30" s="183" t="s">
        <v>24</v>
      </c>
      <c r="B30" s="186">
        <v>986</v>
      </c>
      <c r="C30" s="186">
        <v>54</v>
      </c>
      <c r="D30" s="186">
        <v>401</v>
      </c>
      <c r="E30" s="186">
        <v>2767</v>
      </c>
      <c r="F30" s="186">
        <v>5913</v>
      </c>
    </row>
    <row r="31" spans="1:6" ht="22.35" customHeight="1">
      <c r="A31" s="187" t="s">
        <v>48</v>
      </c>
      <c r="B31" s="188">
        <v>3967</v>
      </c>
      <c r="C31" s="188">
        <v>125</v>
      </c>
      <c r="D31" s="188">
        <v>2460</v>
      </c>
      <c r="E31" s="188">
        <v>15756</v>
      </c>
      <c r="F31" s="188">
        <v>44960</v>
      </c>
    </row>
    <row r="32" spans="1:6" ht="22.35" customHeight="1">
      <c r="A32" s="183"/>
      <c r="B32" s="189"/>
      <c r="C32" s="189"/>
      <c r="D32" s="189"/>
      <c r="E32" s="189"/>
      <c r="F32" s="189"/>
    </row>
    <row r="33" spans="1:6" ht="22.35" customHeight="1">
      <c r="A33" s="183" t="s">
        <v>25</v>
      </c>
      <c r="B33" s="186">
        <v>1773</v>
      </c>
      <c r="C33" s="186">
        <v>65</v>
      </c>
      <c r="D33" s="186">
        <v>1730</v>
      </c>
      <c r="E33" s="186">
        <v>19174</v>
      </c>
      <c r="F33" s="186">
        <v>22156</v>
      </c>
    </row>
    <row r="34" spans="1:6" ht="22.35" customHeight="1">
      <c r="A34" s="183" t="s">
        <v>26</v>
      </c>
      <c r="B34" s="186">
        <v>2224</v>
      </c>
      <c r="C34" s="186">
        <v>65</v>
      </c>
      <c r="D34" s="186">
        <v>2074</v>
      </c>
      <c r="E34" s="186">
        <v>25473</v>
      </c>
      <c r="F34" s="186">
        <v>22645</v>
      </c>
    </row>
    <row r="35" spans="1:6" ht="22.35" customHeight="1">
      <c r="A35" s="183" t="s">
        <v>27</v>
      </c>
      <c r="B35" s="186">
        <v>6017</v>
      </c>
      <c r="C35" s="186">
        <v>236</v>
      </c>
      <c r="D35" s="186">
        <v>1684</v>
      </c>
      <c r="E35" s="186">
        <v>26745</v>
      </c>
      <c r="F35" s="186">
        <v>23877</v>
      </c>
    </row>
    <row r="36" spans="1:6" ht="22.35" customHeight="1">
      <c r="A36" s="183" t="s">
        <v>28</v>
      </c>
      <c r="B36" s="186">
        <v>501</v>
      </c>
      <c r="C36" s="186">
        <v>10</v>
      </c>
      <c r="D36" s="186">
        <v>151</v>
      </c>
      <c r="E36" s="186">
        <v>2</v>
      </c>
      <c r="F36" s="186">
        <v>1344</v>
      </c>
    </row>
    <row r="37" spans="1:6" ht="22.35" customHeight="1">
      <c r="A37" s="187" t="s">
        <v>6</v>
      </c>
      <c r="B37" s="188">
        <v>10515</v>
      </c>
      <c r="C37" s="188">
        <v>376</v>
      </c>
      <c r="D37" s="188">
        <v>5639</v>
      </c>
      <c r="E37" s="188">
        <v>71394</v>
      </c>
      <c r="F37" s="188">
        <v>70022</v>
      </c>
    </row>
    <row r="38" spans="1:6" ht="22.35" customHeight="1">
      <c r="A38" s="183"/>
      <c r="B38" s="189"/>
      <c r="C38" s="189"/>
      <c r="D38" s="189"/>
      <c r="E38" s="189"/>
      <c r="F38" s="189"/>
    </row>
    <row r="39" spans="1:6" ht="22.35" customHeight="1">
      <c r="A39" s="187" t="s">
        <v>405</v>
      </c>
      <c r="B39" s="188">
        <v>1114</v>
      </c>
      <c r="C39" s="188">
        <v>12</v>
      </c>
      <c r="D39" s="188">
        <v>278</v>
      </c>
      <c r="E39" s="188">
        <v>7415</v>
      </c>
      <c r="F39" s="188">
        <v>3786</v>
      </c>
    </row>
    <row r="40" spans="1:6" ht="22.35" customHeight="1">
      <c r="A40" s="183"/>
      <c r="B40" s="189"/>
      <c r="C40" s="189"/>
      <c r="D40" s="189"/>
      <c r="E40" s="189"/>
      <c r="F40" s="189"/>
    </row>
    <row r="41" spans="1:6" ht="22.35" customHeight="1">
      <c r="A41" s="183" t="s">
        <v>45</v>
      </c>
      <c r="B41" s="186">
        <v>4253</v>
      </c>
      <c r="C41" s="186">
        <v>334</v>
      </c>
      <c r="D41" s="186">
        <v>5527</v>
      </c>
      <c r="E41" s="186">
        <v>12319</v>
      </c>
      <c r="F41" s="186">
        <v>94093</v>
      </c>
    </row>
    <row r="42" spans="1:6" ht="22.35" customHeight="1">
      <c r="A42" s="183" t="s">
        <v>29</v>
      </c>
      <c r="B42" s="186">
        <v>2061</v>
      </c>
      <c r="C42" s="186">
        <v>96</v>
      </c>
      <c r="D42" s="186">
        <v>1871</v>
      </c>
      <c r="E42" s="186">
        <v>3408</v>
      </c>
      <c r="F42" s="186">
        <v>35676</v>
      </c>
    </row>
    <row r="43" spans="1:6" ht="22.35" customHeight="1">
      <c r="A43" s="183" t="s">
        <v>30</v>
      </c>
      <c r="B43" s="186">
        <v>3825</v>
      </c>
      <c r="C43" s="186">
        <v>297</v>
      </c>
      <c r="D43" s="186">
        <v>3703</v>
      </c>
      <c r="E43" s="186">
        <v>23369</v>
      </c>
      <c r="F43" s="186">
        <v>51325</v>
      </c>
    </row>
    <row r="44" spans="1:6" ht="22.35" customHeight="1">
      <c r="A44" s="183" t="s">
        <v>31</v>
      </c>
      <c r="B44" s="186">
        <v>1670</v>
      </c>
      <c r="C44" s="186">
        <v>388</v>
      </c>
      <c r="D44" s="186">
        <v>757</v>
      </c>
      <c r="E44" s="186">
        <v>16066</v>
      </c>
      <c r="F44" s="186">
        <v>12322</v>
      </c>
    </row>
    <row r="45" spans="1:6" ht="22.35" customHeight="1">
      <c r="A45" s="183" t="s">
        <v>7</v>
      </c>
      <c r="B45" s="186">
        <v>15225</v>
      </c>
      <c r="C45" s="186">
        <v>654</v>
      </c>
      <c r="D45" s="186">
        <v>11787</v>
      </c>
      <c r="E45" s="186">
        <v>4475</v>
      </c>
      <c r="F45" s="186">
        <v>276838</v>
      </c>
    </row>
    <row r="46" spans="1:6" ht="22.35" customHeight="1">
      <c r="A46" s="183" t="s">
        <v>32</v>
      </c>
      <c r="B46" s="186">
        <v>1824</v>
      </c>
      <c r="C46" s="186">
        <v>160</v>
      </c>
      <c r="D46" s="186">
        <v>1746</v>
      </c>
      <c r="E46" s="186">
        <v>7568</v>
      </c>
      <c r="F46" s="186">
        <v>31349</v>
      </c>
    </row>
    <row r="47" spans="1:6" ht="22.35" customHeight="1">
      <c r="A47" s="183" t="s">
        <v>33</v>
      </c>
      <c r="B47" s="186">
        <v>442</v>
      </c>
      <c r="C47" s="186">
        <v>15</v>
      </c>
      <c r="D47" s="186">
        <v>454</v>
      </c>
      <c r="E47" s="186">
        <v>207</v>
      </c>
      <c r="F47" s="186">
        <v>10839</v>
      </c>
    </row>
    <row r="48" spans="1:6" ht="22.35" customHeight="1">
      <c r="A48" s="183" t="s">
        <v>34</v>
      </c>
      <c r="B48" s="186">
        <v>1294</v>
      </c>
      <c r="C48" s="186">
        <v>179</v>
      </c>
      <c r="D48" s="186">
        <v>584</v>
      </c>
      <c r="E48" s="186">
        <v>8247</v>
      </c>
      <c r="F48" s="186">
        <v>8054</v>
      </c>
    </row>
    <row r="49" spans="1:6" ht="22.35" customHeight="1">
      <c r="A49" s="183" t="s">
        <v>35</v>
      </c>
      <c r="B49" s="186">
        <v>1677</v>
      </c>
      <c r="C49" s="186">
        <v>167</v>
      </c>
      <c r="D49" s="186">
        <v>2092</v>
      </c>
      <c r="E49" s="186">
        <v>10609</v>
      </c>
      <c r="F49" s="186">
        <v>37899</v>
      </c>
    </row>
    <row r="50" spans="1:6" ht="22.35" customHeight="1">
      <c r="A50" s="187" t="s">
        <v>46</v>
      </c>
      <c r="B50" s="188">
        <v>32271</v>
      </c>
      <c r="C50" s="188">
        <v>2290</v>
      </c>
      <c r="D50" s="188">
        <v>28521</v>
      </c>
      <c r="E50" s="188">
        <v>86268</v>
      </c>
      <c r="F50" s="188">
        <v>558395</v>
      </c>
    </row>
    <row r="51" spans="1:6" ht="22.35" customHeight="1">
      <c r="A51" s="183"/>
      <c r="B51" s="189"/>
      <c r="C51" s="189"/>
      <c r="D51" s="189"/>
      <c r="E51" s="189"/>
      <c r="F51" s="189"/>
    </row>
    <row r="52" spans="1:6" ht="28.5">
      <c r="A52" s="187" t="s">
        <v>412</v>
      </c>
      <c r="B52" s="188">
        <v>4261</v>
      </c>
      <c r="C52" s="188">
        <v>191</v>
      </c>
      <c r="D52" s="188">
        <v>2382</v>
      </c>
      <c r="E52" s="188">
        <v>5197</v>
      </c>
      <c r="F52" s="188">
        <v>35716</v>
      </c>
    </row>
    <row r="53" spans="1:6" ht="22.35" customHeight="1">
      <c r="A53" s="183"/>
      <c r="B53" s="189"/>
      <c r="C53" s="189"/>
      <c r="D53" s="189"/>
      <c r="E53" s="189"/>
      <c r="F53" s="189"/>
    </row>
    <row r="54" spans="1:6" ht="22.35" customHeight="1">
      <c r="A54" s="183" t="s">
        <v>36</v>
      </c>
      <c r="B54" s="186">
        <v>626</v>
      </c>
      <c r="C54" s="186">
        <v>14</v>
      </c>
      <c r="D54" s="186">
        <v>137</v>
      </c>
      <c r="E54" s="186">
        <v>1581</v>
      </c>
      <c r="F54" s="186">
        <v>2353</v>
      </c>
    </row>
    <row r="55" spans="1:6" ht="22.35" customHeight="1">
      <c r="A55" s="183" t="s">
        <v>8</v>
      </c>
      <c r="B55" s="186">
        <v>2715</v>
      </c>
      <c r="C55" s="186">
        <v>100</v>
      </c>
      <c r="D55" s="186">
        <v>1616</v>
      </c>
      <c r="E55" s="186">
        <v>2814</v>
      </c>
      <c r="F55" s="186">
        <v>47592</v>
      </c>
    </row>
    <row r="56" spans="1:6" ht="22.35" customHeight="1">
      <c r="A56" s="183" t="s">
        <v>37</v>
      </c>
      <c r="B56" s="186">
        <v>646</v>
      </c>
      <c r="C56" s="186">
        <v>8</v>
      </c>
      <c r="D56" s="186">
        <v>146</v>
      </c>
      <c r="E56" s="198">
        <v>0</v>
      </c>
      <c r="F56" s="186">
        <v>2531</v>
      </c>
    </row>
    <row r="57" spans="1:6" ht="22.35" customHeight="1">
      <c r="A57" s="183" t="s">
        <v>38</v>
      </c>
      <c r="B57" s="186">
        <v>832</v>
      </c>
      <c r="C57" s="186">
        <v>15</v>
      </c>
      <c r="D57" s="186">
        <v>408</v>
      </c>
      <c r="E57" s="186">
        <v>118</v>
      </c>
      <c r="F57" s="186">
        <v>6675</v>
      </c>
    </row>
    <row r="58" spans="1:6" ht="22.35" customHeight="1">
      <c r="A58" s="183" t="s">
        <v>9</v>
      </c>
      <c r="B58" s="186">
        <v>9243</v>
      </c>
      <c r="C58" s="186">
        <v>477</v>
      </c>
      <c r="D58" s="186">
        <v>2368</v>
      </c>
      <c r="E58" s="186">
        <v>21252</v>
      </c>
      <c r="F58" s="186">
        <v>43491</v>
      </c>
    </row>
    <row r="59" spans="1:6" ht="24.75" customHeight="1">
      <c r="A59" s="187" t="s">
        <v>413</v>
      </c>
      <c r="B59" s="188">
        <v>14062</v>
      </c>
      <c r="C59" s="188">
        <v>614</v>
      </c>
      <c r="D59" s="188">
        <v>4675</v>
      </c>
      <c r="E59" s="188">
        <v>25765</v>
      </c>
      <c r="F59" s="188">
        <v>102642</v>
      </c>
    </row>
    <row r="60" spans="1:6" ht="22.35" customHeight="1">
      <c r="A60" s="183"/>
      <c r="B60" s="189"/>
      <c r="C60" s="189"/>
      <c r="D60" s="189"/>
      <c r="E60" s="189"/>
      <c r="F60" s="189"/>
    </row>
    <row r="61" spans="1:6" ht="22.35" customHeight="1">
      <c r="A61" s="183" t="s">
        <v>406</v>
      </c>
      <c r="B61" s="186">
        <v>297</v>
      </c>
      <c r="C61" s="186">
        <v>4</v>
      </c>
      <c r="D61" s="186">
        <v>73</v>
      </c>
      <c r="E61" s="186">
        <v>1698</v>
      </c>
      <c r="F61" s="186">
        <v>612</v>
      </c>
    </row>
    <row r="62" spans="1:6" ht="22.35" customHeight="1">
      <c r="A62" s="183" t="s">
        <v>407</v>
      </c>
      <c r="B62" s="186">
        <v>1370</v>
      </c>
      <c r="C62" s="186">
        <v>25</v>
      </c>
      <c r="D62" s="186">
        <v>485</v>
      </c>
      <c r="E62" s="186">
        <v>506</v>
      </c>
      <c r="F62" s="186">
        <v>8660</v>
      </c>
    </row>
    <row r="63" spans="1:6" ht="22.35" customHeight="1">
      <c r="A63" s="183" t="s">
        <v>408</v>
      </c>
      <c r="B63" s="186">
        <v>732</v>
      </c>
      <c r="C63" s="186">
        <v>16</v>
      </c>
      <c r="D63" s="186">
        <v>259</v>
      </c>
      <c r="E63" s="186">
        <v>4885</v>
      </c>
      <c r="F63" s="186">
        <v>2112</v>
      </c>
    </row>
    <row r="64" spans="1:6" ht="28.5" customHeight="1">
      <c r="A64" s="187" t="s">
        <v>409</v>
      </c>
      <c r="B64" s="188">
        <v>2399</v>
      </c>
      <c r="C64" s="188">
        <v>45</v>
      </c>
      <c r="D64" s="188">
        <v>817</v>
      </c>
      <c r="E64" s="188">
        <v>7089</v>
      </c>
      <c r="F64" s="188">
        <v>11384</v>
      </c>
    </row>
    <row r="65" spans="1:6" ht="22.35" customHeight="1">
      <c r="A65" s="183"/>
      <c r="B65" s="189"/>
      <c r="C65" s="189"/>
      <c r="D65" s="189"/>
      <c r="E65" s="189"/>
      <c r="F65" s="189"/>
    </row>
    <row r="66" spans="1:6" ht="28.5" customHeight="1">
      <c r="A66" s="187" t="s">
        <v>410</v>
      </c>
      <c r="B66" s="188">
        <v>345</v>
      </c>
      <c r="C66" s="188">
        <v>31</v>
      </c>
      <c r="D66" s="188">
        <v>418</v>
      </c>
      <c r="E66" s="188">
        <v>7482</v>
      </c>
      <c r="F66" s="188">
        <v>690</v>
      </c>
    </row>
    <row r="67" spans="1:6" ht="22.35" customHeight="1">
      <c r="A67" s="183"/>
      <c r="B67" s="189"/>
      <c r="C67" s="189"/>
      <c r="D67" s="189"/>
      <c r="E67" s="189"/>
      <c r="F67" s="189"/>
    </row>
    <row r="68" spans="1:6" ht="22.35" customHeight="1">
      <c r="A68" s="183" t="s">
        <v>10</v>
      </c>
      <c r="B68" s="186">
        <v>9612</v>
      </c>
      <c r="C68" s="186">
        <v>227</v>
      </c>
      <c r="D68" s="186">
        <v>7897</v>
      </c>
      <c r="E68" s="186">
        <v>1154</v>
      </c>
      <c r="F68" s="186">
        <v>174611</v>
      </c>
    </row>
    <row r="69" spans="1:6" ht="22.35" customHeight="1">
      <c r="A69" s="183" t="s">
        <v>11</v>
      </c>
      <c r="B69" s="186">
        <v>14265</v>
      </c>
      <c r="C69" s="186">
        <v>463</v>
      </c>
      <c r="D69" s="186">
        <v>12205</v>
      </c>
      <c r="E69" s="186">
        <v>834</v>
      </c>
      <c r="F69" s="186">
        <v>282750</v>
      </c>
    </row>
    <row r="70" spans="1:6" ht="22.35" customHeight="1">
      <c r="A70" s="187" t="s">
        <v>12</v>
      </c>
      <c r="B70" s="188">
        <v>23877</v>
      </c>
      <c r="C70" s="188">
        <v>690</v>
      </c>
      <c r="D70" s="188">
        <v>20102</v>
      </c>
      <c r="E70" s="188">
        <v>1988</v>
      </c>
      <c r="F70" s="188">
        <v>457361</v>
      </c>
    </row>
    <row r="71" spans="1:6" ht="22.35" customHeight="1">
      <c r="A71" s="183"/>
      <c r="B71" s="189"/>
      <c r="C71" s="189"/>
      <c r="D71" s="189"/>
      <c r="E71" s="189"/>
      <c r="F71" s="189"/>
    </row>
    <row r="72" spans="1:6" ht="22.35" customHeight="1">
      <c r="A72" s="183" t="s">
        <v>39</v>
      </c>
      <c r="B72" s="186">
        <v>26</v>
      </c>
      <c r="C72" s="197">
        <v>1</v>
      </c>
      <c r="D72" s="186">
        <v>18</v>
      </c>
      <c r="E72" s="186">
        <v>373</v>
      </c>
      <c r="F72" s="186">
        <v>150</v>
      </c>
    </row>
    <row r="73" spans="1:6" ht="22.35" customHeight="1">
      <c r="A73" s="183" t="s">
        <v>13</v>
      </c>
      <c r="B73" s="186">
        <v>5695</v>
      </c>
      <c r="C73" s="197">
        <v>212</v>
      </c>
      <c r="D73" s="186">
        <v>3084</v>
      </c>
      <c r="E73" s="186">
        <v>3766</v>
      </c>
      <c r="F73" s="186">
        <v>54260</v>
      </c>
    </row>
    <row r="74" spans="1:6" ht="22.35" customHeight="1">
      <c r="A74" s="183" t="s">
        <v>14</v>
      </c>
      <c r="B74" s="186">
        <v>2803</v>
      </c>
      <c r="C74" s="197">
        <v>126</v>
      </c>
      <c r="D74" s="186">
        <v>3181</v>
      </c>
      <c r="E74" s="186">
        <v>35313</v>
      </c>
      <c r="F74" s="186">
        <v>48554</v>
      </c>
    </row>
    <row r="75" spans="1:6" ht="22.35" customHeight="1">
      <c r="A75" s="183" t="s">
        <v>40</v>
      </c>
      <c r="B75" s="186">
        <v>414</v>
      </c>
      <c r="C75" s="186">
        <v>18</v>
      </c>
      <c r="D75" s="186">
        <v>339</v>
      </c>
      <c r="E75" s="186">
        <v>4799</v>
      </c>
      <c r="F75" s="186">
        <v>5528</v>
      </c>
    </row>
    <row r="76" spans="1:6" ht="22.35" customHeight="1">
      <c r="A76" s="183" t="s">
        <v>15</v>
      </c>
      <c r="B76" s="186">
        <v>3376</v>
      </c>
      <c r="C76" s="197">
        <v>147</v>
      </c>
      <c r="D76" s="186">
        <v>2206</v>
      </c>
      <c r="E76" s="186">
        <v>1</v>
      </c>
      <c r="F76" s="186">
        <v>41822</v>
      </c>
    </row>
    <row r="77" spans="1:6" ht="22.35" customHeight="1">
      <c r="A77" s="183" t="s">
        <v>41</v>
      </c>
      <c r="B77" s="186">
        <v>1696</v>
      </c>
      <c r="C77" s="197">
        <v>143</v>
      </c>
      <c r="D77" s="186">
        <v>837</v>
      </c>
      <c r="E77" s="186">
        <v>2444</v>
      </c>
      <c r="F77" s="186">
        <v>11191</v>
      </c>
    </row>
    <row r="78" spans="1:6" ht="22.35" customHeight="1">
      <c r="A78" s="183" t="s">
        <v>42</v>
      </c>
      <c r="B78" s="186">
        <v>480</v>
      </c>
      <c r="C78" s="197">
        <v>27</v>
      </c>
      <c r="D78" s="186">
        <v>289</v>
      </c>
      <c r="E78" s="186">
        <v>1046</v>
      </c>
      <c r="F78" s="186">
        <v>4781</v>
      </c>
    </row>
    <row r="79" spans="1:6" ht="22.35" customHeight="1">
      <c r="A79" s="183" t="s">
        <v>16</v>
      </c>
      <c r="B79" s="186">
        <v>5702</v>
      </c>
      <c r="C79" s="197">
        <v>313</v>
      </c>
      <c r="D79" s="186">
        <v>2333</v>
      </c>
      <c r="E79" s="186">
        <v>6476</v>
      </c>
      <c r="F79" s="186">
        <v>40364</v>
      </c>
    </row>
    <row r="80" spans="1:6" ht="22.35" customHeight="1">
      <c r="A80" s="187" t="s">
        <v>47</v>
      </c>
      <c r="B80" s="188">
        <v>20192</v>
      </c>
      <c r="C80" s="188">
        <v>987</v>
      </c>
      <c r="D80" s="188">
        <v>12287</v>
      </c>
      <c r="E80" s="188">
        <v>54218</v>
      </c>
      <c r="F80" s="188">
        <v>206650</v>
      </c>
    </row>
    <row r="81" spans="1:6" ht="22.35" customHeight="1">
      <c r="A81" s="183"/>
      <c r="B81" s="189"/>
      <c r="C81" s="189"/>
      <c r="D81" s="189"/>
      <c r="E81" s="189"/>
      <c r="F81" s="189"/>
    </row>
    <row r="82" spans="1:6" ht="22.35" customHeight="1">
      <c r="A82" s="183" t="s">
        <v>411</v>
      </c>
      <c r="B82" s="186">
        <v>119</v>
      </c>
      <c r="C82" s="186">
        <v>8</v>
      </c>
      <c r="D82" s="186">
        <v>334</v>
      </c>
      <c r="E82" s="186">
        <v>5644</v>
      </c>
      <c r="F82" s="186">
        <v>389</v>
      </c>
    </row>
    <row r="83" spans="1:6" ht="22.35" customHeight="1">
      <c r="A83" s="183" t="s">
        <v>397</v>
      </c>
      <c r="B83" s="186">
        <v>314</v>
      </c>
      <c r="C83" s="186">
        <v>10</v>
      </c>
      <c r="D83" s="186">
        <v>87</v>
      </c>
      <c r="E83" s="186">
        <v>684</v>
      </c>
      <c r="F83" s="186">
        <v>1075</v>
      </c>
    </row>
    <row r="84" spans="1:6" ht="22.35" customHeight="1">
      <c r="A84" s="187" t="s">
        <v>17</v>
      </c>
      <c r="B84" s="188">
        <v>433</v>
      </c>
      <c r="C84" s="188">
        <v>18</v>
      </c>
      <c r="D84" s="188">
        <v>421</v>
      </c>
      <c r="E84" s="188">
        <v>6328</v>
      </c>
      <c r="F84" s="188">
        <v>1464</v>
      </c>
    </row>
    <row r="85" spans="1:6" ht="22.35" customHeight="1">
      <c r="A85" s="183"/>
      <c r="B85" s="189"/>
      <c r="C85" s="189"/>
      <c r="D85" s="189"/>
      <c r="E85" s="189"/>
      <c r="F85" s="189"/>
    </row>
    <row r="86" spans="1:6" ht="22.35" customHeight="1">
      <c r="A86" s="192" t="s">
        <v>18</v>
      </c>
      <c r="B86" s="193">
        <v>145794</v>
      </c>
      <c r="C86" s="193">
        <v>7123</v>
      </c>
      <c r="D86" s="193">
        <v>121175</v>
      </c>
      <c r="E86" s="193">
        <v>761265</v>
      </c>
      <c r="F86" s="193">
        <v>2001259</v>
      </c>
    </row>
    <row r="91" spans="1:6">
      <c r="E91" s="194"/>
    </row>
  </sheetData>
  <mergeCells count="8">
    <mergeCell ref="A1:F1"/>
    <mergeCell ref="A3:F3"/>
    <mergeCell ref="A5:A8"/>
    <mergeCell ref="B5:F5"/>
    <mergeCell ref="B6:B8"/>
    <mergeCell ref="C6:F6"/>
    <mergeCell ref="C7:D7"/>
    <mergeCell ref="E7:F7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139A-5EDE-4663-852E-7457B8A273B8}">
  <sheetPr transitionEvaluation="1" transitionEntry="1" codeName="Hoja24">
    <pageSetUpPr fitToPage="1"/>
  </sheetPr>
  <dimension ref="A1:M49"/>
  <sheetViews>
    <sheetView showGridLines="0" topLeftCell="A31" zoomScale="75" zoomScaleNormal="75" zoomScaleSheetLayoutView="100" workbookViewId="0">
      <selection activeCell="K15" sqref="K15"/>
    </sheetView>
  </sheetViews>
  <sheetFormatPr baseColWidth="10" defaultColWidth="12.5703125" defaultRowHeight="14.25"/>
  <cols>
    <col min="1" max="6" width="22.7109375" style="202" customWidth="1"/>
    <col min="7" max="7" width="8.42578125" style="202" customWidth="1"/>
    <col min="8" max="8" width="10.140625" style="202" customWidth="1"/>
    <col min="9" max="9" width="8.42578125" style="202" customWidth="1"/>
    <col min="10" max="10" width="10.140625" style="202" customWidth="1"/>
    <col min="11" max="11" width="8.42578125" style="202" customWidth="1"/>
    <col min="12" max="12" width="10.140625" style="202" customWidth="1"/>
    <col min="13" max="13" width="8.42578125" style="202" customWidth="1"/>
    <col min="14" max="14" width="6.28515625" style="202" customWidth="1"/>
    <col min="15" max="15" width="2.28515625" style="202" customWidth="1"/>
    <col min="16" max="16" width="22.85546875" style="202" customWidth="1"/>
    <col min="17" max="17" width="2.28515625" style="202" customWidth="1"/>
    <col min="18" max="18" width="22.85546875" style="202" customWidth="1"/>
    <col min="19" max="19" width="2.28515625" style="202" customWidth="1"/>
    <col min="20" max="20" width="22.85546875" style="202" customWidth="1"/>
    <col min="21" max="21" width="2.28515625" style="202" customWidth="1"/>
    <col min="22" max="16384" width="12.5703125" style="202"/>
  </cols>
  <sheetData>
    <row r="1" spans="1:13" s="199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</row>
    <row r="2" spans="1:13">
      <c r="A2" s="200"/>
      <c r="B2" s="200"/>
      <c r="C2" s="200"/>
      <c r="D2" s="201"/>
      <c r="E2" s="200"/>
      <c r="F2" s="200"/>
      <c r="G2" s="200"/>
      <c r="H2" s="200"/>
      <c r="I2" s="200"/>
      <c r="J2" s="200"/>
      <c r="K2" s="200"/>
      <c r="L2" s="200"/>
      <c r="M2" s="200"/>
    </row>
    <row r="3" spans="1:13" ht="15.75" customHeight="1">
      <c r="A3" s="599" t="s">
        <v>182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</row>
    <row r="4" spans="1:13" ht="24.6" customHeight="1">
      <c r="A4" s="610" t="s">
        <v>183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</row>
    <row r="5" spans="1:13" s="205" customFormat="1" ht="22.35" customHeight="1">
      <c r="A5" s="203"/>
      <c r="B5" s="203"/>
      <c r="C5" s="203"/>
      <c r="D5" s="203"/>
      <c r="E5" s="203"/>
      <c r="F5" s="203"/>
      <c r="G5" s="204"/>
      <c r="H5" s="204"/>
      <c r="I5" s="204"/>
      <c r="J5" s="204"/>
      <c r="K5" s="204"/>
      <c r="L5" s="204"/>
      <c r="M5" s="204"/>
    </row>
    <row r="6" spans="1:13" s="208" customFormat="1" ht="50.85" customHeight="1">
      <c r="A6" s="206" t="s">
        <v>0</v>
      </c>
      <c r="B6" s="206" t="s">
        <v>184</v>
      </c>
      <c r="C6" s="206" t="s">
        <v>185</v>
      </c>
      <c r="D6" s="206" t="s">
        <v>186</v>
      </c>
      <c r="E6" s="206" t="s">
        <v>187</v>
      </c>
      <c r="F6" s="206" t="s">
        <v>188</v>
      </c>
      <c r="G6" s="206" t="s">
        <v>1</v>
      </c>
      <c r="H6" s="207"/>
      <c r="I6" s="204"/>
      <c r="J6" s="204"/>
      <c r="K6" s="204"/>
      <c r="L6" s="204"/>
      <c r="M6" s="204"/>
    </row>
    <row r="7" spans="1:13" s="205" customFormat="1" ht="22.35" customHeight="1">
      <c r="A7" s="209">
        <v>2015</v>
      </c>
      <c r="B7" s="210">
        <v>2134</v>
      </c>
      <c r="C7" s="210">
        <v>5269</v>
      </c>
      <c r="D7" s="211">
        <v>857</v>
      </c>
      <c r="E7" s="210">
        <v>1019</v>
      </c>
      <c r="F7" s="210">
        <v>10686</v>
      </c>
      <c r="G7" s="212">
        <v>19965</v>
      </c>
      <c r="H7" s="204"/>
      <c r="I7" s="204"/>
      <c r="J7" s="204"/>
      <c r="K7" s="204"/>
      <c r="L7" s="204"/>
      <c r="M7" s="204"/>
    </row>
    <row r="8" spans="1:13" s="205" customFormat="1" ht="22.35" customHeight="1">
      <c r="A8" s="209">
        <v>2016</v>
      </c>
      <c r="B8" s="210">
        <v>2155</v>
      </c>
      <c r="C8" s="210">
        <v>4716</v>
      </c>
      <c r="D8" s="210">
        <v>769</v>
      </c>
      <c r="E8" s="210">
        <v>1014</v>
      </c>
      <c r="F8" s="210">
        <v>11072</v>
      </c>
      <c r="G8" s="212">
        <v>19726</v>
      </c>
      <c r="H8" s="204"/>
      <c r="I8" s="204"/>
      <c r="J8" s="204"/>
      <c r="K8" s="204"/>
      <c r="L8" s="204"/>
      <c r="M8" s="204"/>
    </row>
    <row r="9" spans="1:13" s="205" customFormat="1" ht="22.35" customHeight="1">
      <c r="A9" s="209">
        <v>2017</v>
      </c>
      <c r="B9" s="210">
        <v>2274</v>
      </c>
      <c r="C9" s="210">
        <v>4690</v>
      </c>
      <c r="D9" s="210">
        <v>923</v>
      </c>
      <c r="E9" s="210">
        <v>1231</v>
      </c>
      <c r="F9" s="210">
        <v>11505</v>
      </c>
      <c r="G9" s="212">
        <v>20623</v>
      </c>
      <c r="H9" s="204"/>
      <c r="I9" s="204"/>
      <c r="J9" s="204"/>
      <c r="K9" s="204"/>
      <c r="L9" s="204"/>
      <c r="M9" s="204"/>
    </row>
    <row r="10" spans="1:13" s="205" customFormat="1" ht="22.35" customHeight="1">
      <c r="A10" s="209">
        <v>2018</v>
      </c>
      <c r="B10" s="210">
        <v>1895</v>
      </c>
      <c r="C10" s="210">
        <v>4403</v>
      </c>
      <c r="D10" s="210">
        <v>987</v>
      </c>
      <c r="E10" s="210">
        <v>1342</v>
      </c>
      <c r="F10" s="210">
        <v>11315</v>
      </c>
      <c r="G10" s="212">
        <v>19942</v>
      </c>
      <c r="H10" s="204"/>
      <c r="I10" s="204"/>
      <c r="J10" s="204"/>
      <c r="K10" s="204"/>
      <c r="L10" s="204"/>
      <c r="M10" s="204"/>
    </row>
    <row r="11" spans="1:13" s="205" customFormat="1" ht="22.35" customHeight="1">
      <c r="A11" s="209">
        <v>2019</v>
      </c>
      <c r="B11" s="210">
        <v>2380</v>
      </c>
      <c r="C11" s="210">
        <v>4612</v>
      </c>
      <c r="D11" s="210">
        <v>992</v>
      </c>
      <c r="E11" s="210">
        <v>1128</v>
      </c>
      <c r="F11" s="210">
        <v>11422</v>
      </c>
      <c r="G11" s="212">
        <v>20534</v>
      </c>
      <c r="H11" s="204"/>
      <c r="I11" s="204"/>
      <c r="J11" s="204"/>
      <c r="K11" s="204"/>
      <c r="L11" s="204"/>
      <c r="M11" s="204"/>
    </row>
    <row r="12" spans="1:13" s="205" customFormat="1" ht="22.35" customHeight="1">
      <c r="A12" s="209">
        <v>2020</v>
      </c>
      <c r="B12" s="210">
        <v>2266</v>
      </c>
      <c r="C12" s="210">
        <v>4042</v>
      </c>
      <c r="D12" s="210">
        <v>992</v>
      </c>
      <c r="E12" s="210">
        <v>1252</v>
      </c>
      <c r="F12" s="210">
        <v>11449</v>
      </c>
      <c r="G12" s="212">
        <v>20001</v>
      </c>
      <c r="H12" s="204"/>
      <c r="I12" s="204"/>
      <c r="J12" s="204"/>
      <c r="K12" s="204"/>
      <c r="L12" s="204"/>
      <c r="M12" s="204"/>
    </row>
    <row r="13" spans="1:13" s="205" customFormat="1" ht="22.35" customHeight="1">
      <c r="A13" s="209">
        <v>2021</v>
      </c>
      <c r="B13" s="210">
        <v>2113</v>
      </c>
      <c r="C13" s="210">
        <v>4332</v>
      </c>
      <c r="D13" s="210">
        <v>1002</v>
      </c>
      <c r="E13" s="210">
        <v>1208</v>
      </c>
      <c r="F13" s="210">
        <v>10283</v>
      </c>
      <c r="G13" s="212">
        <v>18938</v>
      </c>
      <c r="H13" s="204"/>
      <c r="I13" s="204"/>
      <c r="J13" s="204"/>
      <c r="K13" s="204"/>
      <c r="L13" s="204"/>
      <c r="M13" s="204"/>
    </row>
    <row r="14" spans="1:13" s="205" customFormat="1" ht="22.35" customHeight="1">
      <c r="A14" s="209">
        <v>2022</v>
      </c>
      <c r="B14" s="210">
        <v>2006</v>
      </c>
      <c r="C14" s="210">
        <v>4100</v>
      </c>
      <c r="D14" s="210">
        <v>971</v>
      </c>
      <c r="E14" s="210">
        <v>972</v>
      </c>
      <c r="F14" s="210">
        <v>10057</v>
      </c>
      <c r="G14" s="212">
        <v>18106</v>
      </c>
      <c r="H14" s="204"/>
      <c r="I14" s="204"/>
      <c r="J14" s="204"/>
      <c r="K14" s="204"/>
      <c r="L14" s="204"/>
      <c r="M14" s="204"/>
    </row>
    <row r="15" spans="1:13" s="205" customFormat="1" ht="22.35" customHeight="1">
      <c r="A15" s="209">
        <v>2023</v>
      </c>
      <c r="B15" s="210">
        <v>1854</v>
      </c>
      <c r="C15" s="210">
        <v>3955</v>
      </c>
      <c r="D15" s="210">
        <v>937</v>
      </c>
      <c r="E15" s="210">
        <v>949</v>
      </c>
      <c r="F15" s="210">
        <v>10004</v>
      </c>
      <c r="G15" s="212">
        <v>17699</v>
      </c>
      <c r="H15" s="204"/>
      <c r="I15" s="204"/>
      <c r="J15" s="204"/>
      <c r="K15" s="204"/>
      <c r="L15" s="204"/>
      <c r="M15" s="204"/>
    </row>
    <row r="16" spans="1:13" s="205" customFormat="1" ht="22.35" customHeight="1">
      <c r="A16" s="209">
        <v>2024</v>
      </c>
      <c r="B16" s="210">
        <v>1922</v>
      </c>
      <c r="C16" s="210">
        <v>4478</v>
      </c>
      <c r="D16" s="210">
        <v>962</v>
      </c>
      <c r="E16" s="210">
        <v>1322</v>
      </c>
      <c r="F16" s="210">
        <v>9654</v>
      </c>
      <c r="G16" s="212">
        <v>18338</v>
      </c>
      <c r="H16" s="204"/>
      <c r="I16" s="204"/>
      <c r="J16" s="204"/>
      <c r="K16" s="204"/>
      <c r="L16" s="204"/>
      <c r="M16" s="204"/>
    </row>
    <row r="17" spans="1:13" s="205" customFormat="1" ht="65.099999999999994" customHeight="1">
      <c r="A17" s="213" t="s">
        <v>189</v>
      </c>
      <c r="B17" s="213"/>
      <c r="C17" s="213"/>
      <c r="D17" s="214"/>
      <c r="E17" s="215"/>
      <c r="F17" s="215"/>
      <c r="G17" s="215"/>
      <c r="H17" s="204"/>
      <c r="I17" s="204"/>
      <c r="J17" s="204"/>
      <c r="K17" s="204"/>
      <c r="L17" s="204"/>
      <c r="M17" s="204"/>
    </row>
    <row r="18" spans="1:13" s="205" customFormat="1" ht="22.35" customHeight="1">
      <c r="A18" s="213"/>
      <c r="B18" s="213"/>
      <c r="C18" s="213"/>
      <c r="D18" s="214"/>
      <c r="E18" s="215"/>
      <c r="F18" s="215"/>
      <c r="G18" s="215"/>
      <c r="H18" s="204"/>
      <c r="I18" s="204"/>
      <c r="J18" s="204"/>
      <c r="K18" s="204"/>
      <c r="L18" s="204"/>
      <c r="M18" s="204"/>
    </row>
    <row r="19" spans="1:13" ht="24.6" customHeight="1">
      <c r="A19" s="610" t="s">
        <v>190</v>
      </c>
      <c r="B19" s="610"/>
      <c r="C19" s="610"/>
      <c r="D19" s="610"/>
      <c r="E19" s="610"/>
      <c r="F19" s="610"/>
      <c r="G19" s="610"/>
      <c r="H19" s="610"/>
      <c r="I19" s="610"/>
      <c r="J19" s="610"/>
      <c r="K19" s="610"/>
      <c r="L19" s="610"/>
      <c r="M19" s="610"/>
    </row>
    <row r="20" spans="1:13" s="205" customFormat="1" ht="22.35" customHeight="1">
      <c r="A20" s="203"/>
      <c r="B20" s="203"/>
      <c r="C20" s="203"/>
      <c r="D20" s="203"/>
      <c r="E20" s="203"/>
      <c r="F20" s="203"/>
      <c r="G20" s="204"/>
      <c r="H20" s="204"/>
      <c r="I20" s="204"/>
      <c r="J20" s="204"/>
      <c r="K20" s="204"/>
      <c r="L20" s="204"/>
      <c r="M20" s="204"/>
    </row>
    <row r="21" spans="1:13" s="208" customFormat="1" ht="50.85" customHeight="1">
      <c r="A21" s="206" t="s">
        <v>0</v>
      </c>
      <c r="B21" s="206" t="s">
        <v>184</v>
      </c>
      <c r="C21" s="206" t="s">
        <v>185</v>
      </c>
      <c r="D21" s="206" t="s">
        <v>186</v>
      </c>
      <c r="E21" s="206" t="s">
        <v>187</v>
      </c>
      <c r="F21" s="206" t="s">
        <v>188</v>
      </c>
      <c r="G21" s="206" t="s">
        <v>1</v>
      </c>
      <c r="H21" s="207"/>
      <c r="I21" s="204"/>
      <c r="J21" s="204"/>
      <c r="K21" s="204"/>
      <c r="L21" s="204"/>
      <c r="M21" s="204"/>
    </row>
    <row r="22" spans="1:13" s="205" customFormat="1" ht="22.35" customHeight="1">
      <c r="A22" s="209">
        <v>2015</v>
      </c>
      <c r="B22" s="210">
        <v>2134</v>
      </c>
      <c r="C22" s="210">
        <v>5143</v>
      </c>
      <c r="D22" s="210">
        <v>841</v>
      </c>
      <c r="E22" s="210">
        <v>825</v>
      </c>
      <c r="F22" s="210">
        <v>10109</v>
      </c>
      <c r="G22" s="212">
        <v>19052</v>
      </c>
      <c r="H22" s="204"/>
      <c r="I22" s="204"/>
      <c r="J22" s="204"/>
      <c r="K22" s="204"/>
      <c r="L22" s="204"/>
      <c r="M22" s="204"/>
    </row>
    <row r="23" spans="1:13" s="205" customFormat="1" ht="22.35" customHeight="1">
      <c r="A23" s="209">
        <v>2016</v>
      </c>
      <c r="B23" s="210">
        <v>2155</v>
      </c>
      <c r="C23" s="210">
        <v>4578</v>
      </c>
      <c r="D23" s="210">
        <v>756</v>
      </c>
      <c r="E23" s="210">
        <v>817</v>
      </c>
      <c r="F23" s="210">
        <v>10501</v>
      </c>
      <c r="G23" s="212">
        <v>18807</v>
      </c>
      <c r="H23" s="204"/>
      <c r="I23" s="204"/>
      <c r="J23" s="204"/>
      <c r="K23" s="204"/>
      <c r="L23" s="204"/>
      <c r="M23" s="204"/>
    </row>
    <row r="24" spans="1:13" s="205" customFormat="1" ht="22.35" customHeight="1">
      <c r="A24" s="209">
        <v>2017</v>
      </c>
      <c r="B24" s="210">
        <v>2274</v>
      </c>
      <c r="C24" s="210">
        <v>4504</v>
      </c>
      <c r="D24" s="210">
        <v>884</v>
      </c>
      <c r="E24" s="210">
        <v>907</v>
      </c>
      <c r="F24" s="210">
        <v>10893</v>
      </c>
      <c r="G24" s="212">
        <v>19462</v>
      </c>
      <c r="H24" s="204"/>
      <c r="I24" s="204"/>
      <c r="J24" s="204"/>
      <c r="K24" s="204"/>
      <c r="L24" s="204"/>
      <c r="M24" s="204"/>
    </row>
    <row r="25" spans="1:13" s="205" customFormat="1" ht="22.35" customHeight="1">
      <c r="A25" s="209">
        <v>2018</v>
      </c>
      <c r="B25" s="210">
        <v>1895</v>
      </c>
      <c r="C25" s="210">
        <v>4360</v>
      </c>
      <c r="D25" s="210">
        <v>950</v>
      </c>
      <c r="E25" s="210">
        <v>1016</v>
      </c>
      <c r="F25" s="210">
        <v>10787</v>
      </c>
      <c r="G25" s="212">
        <v>19008</v>
      </c>
      <c r="H25" s="204"/>
      <c r="I25" s="204"/>
      <c r="J25" s="204"/>
      <c r="K25" s="204"/>
      <c r="L25" s="204"/>
      <c r="M25" s="204"/>
    </row>
    <row r="26" spans="1:13" s="205" customFormat="1" ht="22.35" customHeight="1">
      <c r="A26" s="209">
        <v>2019</v>
      </c>
      <c r="B26" s="210">
        <v>2380</v>
      </c>
      <c r="C26" s="210">
        <v>4534</v>
      </c>
      <c r="D26" s="210">
        <v>978</v>
      </c>
      <c r="E26" s="210">
        <v>808</v>
      </c>
      <c r="F26" s="210">
        <v>10906</v>
      </c>
      <c r="G26" s="212">
        <v>19606</v>
      </c>
      <c r="H26" s="204"/>
      <c r="I26" s="204"/>
      <c r="J26" s="204"/>
      <c r="K26" s="204"/>
      <c r="L26" s="204"/>
      <c r="M26" s="204"/>
    </row>
    <row r="27" spans="1:13" s="205" customFormat="1" ht="22.35" customHeight="1">
      <c r="A27" s="209">
        <v>2020</v>
      </c>
      <c r="B27" s="210">
        <v>2266</v>
      </c>
      <c r="C27" s="210">
        <v>3849</v>
      </c>
      <c r="D27" s="210">
        <v>982</v>
      </c>
      <c r="E27" s="210">
        <v>970</v>
      </c>
      <c r="F27" s="210">
        <v>10890</v>
      </c>
      <c r="G27" s="212">
        <v>18957</v>
      </c>
      <c r="H27" s="204"/>
      <c r="I27" s="204"/>
      <c r="J27" s="204"/>
      <c r="K27" s="204"/>
      <c r="L27" s="204"/>
      <c r="M27" s="204"/>
    </row>
    <row r="28" spans="1:13" s="205" customFormat="1" ht="22.35" customHeight="1">
      <c r="A28" s="209">
        <v>2021</v>
      </c>
      <c r="B28" s="210">
        <v>1961</v>
      </c>
      <c r="C28" s="210">
        <v>4130</v>
      </c>
      <c r="D28" s="210">
        <v>992</v>
      </c>
      <c r="E28" s="210">
        <v>1208</v>
      </c>
      <c r="F28" s="210">
        <v>9664</v>
      </c>
      <c r="G28" s="212">
        <v>17955</v>
      </c>
      <c r="H28" s="204"/>
      <c r="I28" s="204"/>
      <c r="J28" s="204"/>
      <c r="K28" s="204"/>
      <c r="L28" s="204"/>
      <c r="M28" s="204"/>
    </row>
    <row r="29" spans="1:13" s="205" customFormat="1" ht="22.35" customHeight="1">
      <c r="A29" s="209">
        <v>2022</v>
      </c>
      <c r="B29" s="210">
        <v>1803</v>
      </c>
      <c r="C29" s="210">
        <v>3899</v>
      </c>
      <c r="D29" s="210">
        <v>971</v>
      </c>
      <c r="E29" s="210">
        <v>957</v>
      </c>
      <c r="F29" s="210">
        <v>9537</v>
      </c>
      <c r="G29" s="212">
        <v>17167</v>
      </c>
      <c r="H29" s="204"/>
      <c r="I29" s="204"/>
      <c r="J29" s="204"/>
      <c r="K29" s="204"/>
      <c r="L29" s="204"/>
      <c r="M29" s="204"/>
    </row>
    <row r="30" spans="1:13" s="205" customFormat="1" ht="22.35" customHeight="1">
      <c r="A30" s="209">
        <v>2023</v>
      </c>
      <c r="B30" s="210">
        <v>1659</v>
      </c>
      <c r="C30" s="210">
        <v>3754</v>
      </c>
      <c r="D30" s="210">
        <v>937</v>
      </c>
      <c r="E30" s="210">
        <v>910</v>
      </c>
      <c r="F30" s="210">
        <v>9399</v>
      </c>
      <c r="G30" s="212">
        <v>16659</v>
      </c>
      <c r="H30" s="204"/>
      <c r="I30" s="204"/>
      <c r="J30" s="204"/>
      <c r="K30" s="204"/>
      <c r="L30" s="204"/>
      <c r="M30" s="204"/>
    </row>
    <row r="31" spans="1:13" s="205" customFormat="1" ht="22.35" customHeight="1">
      <c r="A31" s="209">
        <v>2024</v>
      </c>
      <c r="B31" s="210">
        <v>1697</v>
      </c>
      <c r="C31" s="210">
        <v>4298</v>
      </c>
      <c r="D31" s="210">
        <v>962</v>
      </c>
      <c r="E31" s="210">
        <v>1322</v>
      </c>
      <c r="F31" s="210">
        <v>9033</v>
      </c>
      <c r="G31" s="212">
        <v>17312</v>
      </c>
      <c r="H31" s="204"/>
      <c r="I31" s="204"/>
      <c r="J31" s="204"/>
      <c r="K31" s="204"/>
      <c r="L31" s="204"/>
      <c r="M31" s="204"/>
    </row>
    <row r="32" spans="1:13" s="205" customFormat="1" ht="65.099999999999994" customHeight="1">
      <c r="A32" s="213" t="s">
        <v>189</v>
      </c>
      <c r="B32" s="213"/>
      <c r="C32" s="213"/>
      <c r="D32" s="214"/>
      <c r="E32" s="215"/>
      <c r="F32" s="215"/>
      <c r="G32" s="215"/>
      <c r="H32" s="204"/>
      <c r="I32" s="204"/>
      <c r="J32" s="204"/>
      <c r="K32" s="204"/>
      <c r="L32" s="204"/>
      <c r="M32" s="204"/>
    </row>
    <row r="33" spans="1:13" ht="22.35" customHeight="1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</row>
    <row r="34" spans="1:13" ht="22.35" customHeight="1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</row>
    <row r="35" spans="1:13" ht="24.6" customHeight="1">
      <c r="A35" s="610" t="s">
        <v>191</v>
      </c>
      <c r="B35" s="610"/>
      <c r="C35" s="610"/>
      <c r="D35" s="610"/>
      <c r="E35" s="610"/>
      <c r="F35" s="610"/>
      <c r="G35" s="610"/>
      <c r="H35" s="610"/>
      <c r="I35" s="610"/>
      <c r="J35" s="610"/>
      <c r="K35" s="610"/>
      <c r="L35" s="610"/>
      <c r="M35" s="610"/>
    </row>
    <row r="36" spans="1:13" ht="22.35" customHeight="1">
      <c r="A36" s="216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</row>
    <row r="37" spans="1:13" s="217" customFormat="1" ht="44.25" customHeight="1">
      <c r="A37" s="206" t="s">
        <v>0</v>
      </c>
      <c r="B37" s="608" t="s">
        <v>184</v>
      </c>
      <c r="C37" s="611"/>
      <c r="D37" s="608" t="s">
        <v>185</v>
      </c>
      <c r="E37" s="611"/>
      <c r="F37" s="608" t="s">
        <v>186</v>
      </c>
      <c r="G37" s="611"/>
      <c r="H37" s="608" t="s">
        <v>187</v>
      </c>
      <c r="I37" s="611"/>
      <c r="J37" s="608" t="s">
        <v>188</v>
      </c>
      <c r="K37" s="611"/>
      <c r="L37" s="608" t="s">
        <v>1</v>
      </c>
      <c r="M37" s="609"/>
    </row>
    <row r="38" spans="1:13" ht="22.35" customHeight="1">
      <c r="A38" s="218"/>
      <c r="B38" s="206" t="s">
        <v>192</v>
      </c>
      <c r="C38" s="206" t="s">
        <v>193</v>
      </c>
      <c r="D38" s="206" t="s">
        <v>192</v>
      </c>
      <c r="E38" s="206" t="s">
        <v>193</v>
      </c>
      <c r="F38" s="206" t="s">
        <v>192</v>
      </c>
      <c r="G38" s="206" t="s">
        <v>193</v>
      </c>
      <c r="H38" s="206" t="s">
        <v>192</v>
      </c>
      <c r="I38" s="206" t="s">
        <v>193</v>
      </c>
      <c r="J38" s="206" t="s">
        <v>192</v>
      </c>
      <c r="K38" s="206" t="s">
        <v>193</v>
      </c>
      <c r="L38" s="206" t="s">
        <v>192</v>
      </c>
      <c r="M38" s="219" t="s">
        <v>193</v>
      </c>
    </row>
    <row r="39" spans="1:13" ht="22.35" customHeight="1">
      <c r="A39" s="209">
        <v>2015</v>
      </c>
      <c r="B39" s="220" t="s">
        <v>151</v>
      </c>
      <c r="C39" s="220" t="s">
        <v>151</v>
      </c>
      <c r="D39" s="212">
        <v>109</v>
      </c>
      <c r="E39" s="212">
        <v>17</v>
      </c>
      <c r="F39" s="220">
        <v>10</v>
      </c>
      <c r="G39" s="211">
        <v>6</v>
      </c>
      <c r="H39" s="212">
        <v>173</v>
      </c>
      <c r="I39" s="212">
        <v>21</v>
      </c>
      <c r="J39" s="212">
        <v>503</v>
      </c>
      <c r="K39" s="212">
        <v>74</v>
      </c>
      <c r="L39" s="212">
        <v>795</v>
      </c>
      <c r="M39" s="212">
        <v>118</v>
      </c>
    </row>
    <row r="40" spans="1:13" ht="22.35" customHeight="1">
      <c r="A40" s="209">
        <v>2016</v>
      </c>
      <c r="B40" s="220" t="s">
        <v>151</v>
      </c>
      <c r="C40" s="220" t="s">
        <v>151</v>
      </c>
      <c r="D40" s="212">
        <v>138</v>
      </c>
      <c r="E40" s="212" t="s">
        <v>151</v>
      </c>
      <c r="F40" s="211" t="s">
        <v>151</v>
      </c>
      <c r="G40" s="212">
        <v>13</v>
      </c>
      <c r="H40" s="212">
        <v>180</v>
      </c>
      <c r="I40" s="212">
        <v>17</v>
      </c>
      <c r="J40" s="212">
        <v>506</v>
      </c>
      <c r="K40" s="212">
        <v>65</v>
      </c>
      <c r="L40" s="212">
        <v>824</v>
      </c>
      <c r="M40" s="212">
        <v>95</v>
      </c>
    </row>
    <row r="41" spans="1:13" ht="22.35" customHeight="1">
      <c r="A41" s="209">
        <v>2017</v>
      </c>
      <c r="B41" s="220" t="s">
        <v>151</v>
      </c>
      <c r="C41" s="220" t="s">
        <v>151</v>
      </c>
      <c r="D41" s="212">
        <v>186</v>
      </c>
      <c r="E41" s="220" t="s">
        <v>151</v>
      </c>
      <c r="F41" s="220">
        <v>13</v>
      </c>
      <c r="G41" s="212">
        <v>26</v>
      </c>
      <c r="H41" s="212">
        <v>298</v>
      </c>
      <c r="I41" s="212">
        <v>26</v>
      </c>
      <c r="J41" s="212">
        <v>573</v>
      </c>
      <c r="K41" s="212">
        <v>39</v>
      </c>
      <c r="L41" s="212">
        <v>1070</v>
      </c>
      <c r="M41" s="212">
        <v>91</v>
      </c>
    </row>
    <row r="42" spans="1:13" ht="22.35" customHeight="1">
      <c r="A42" s="209">
        <v>2018</v>
      </c>
      <c r="B42" s="220" t="s">
        <v>151</v>
      </c>
      <c r="C42" s="220" t="s">
        <v>151</v>
      </c>
      <c r="D42" s="212">
        <v>43</v>
      </c>
      <c r="E42" s="220" t="s">
        <v>151</v>
      </c>
      <c r="F42" s="212">
        <v>15</v>
      </c>
      <c r="G42" s="212">
        <v>22</v>
      </c>
      <c r="H42" s="212">
        <v>303</v>
      </c>
      <c r="I42" s="212">
        <v>23</v>
      </c>
      <c r="J42" s="212">
        <v>498</v>
      </c>
      <c r="K42" s="212">
        <v>30</v>
      </c>
      <c r="L42" s="212">
        <v>859</v>
      </c>
      <c r="M42" s="212">
        <v>75</v>
      </c>
    </row>
    <row r="43" spans="1:13" ht="22.35" customHeight="1">
      <c r="A43" s="209">
        <v>2019</v>
      </c>
      <c r="B43" s="220" t="s">
        <v>151</v>
      </c>
      <c r="C43" s="220" t="s">
        <v>151</v>
      </c>
      <c r="D43" s="212">
        <v>78</v>
      </c>
      <c r="E43" s="220" t="s">
        <v>151</v>
      </c>
      <c r="F43" s="212">
        <v>14</v>
      </c>
      <c r="G43" s="212" t="s">
        <v>151</v>
      </c>
      <c r="H43" s="212">
        <v>320</v>
      </c>
      <c r="I43" s="212" t="s">
        <v>151</v>
      </c>
      <c r="J43" s="212">
        <v>486</v>
      </c>
      <c r="K43" s="212">
        <v>30</v>
      </c>
      <c r="L43" s="212">
        <v>898</v>
      </c>
      <c r="M43" s="212">
        <v>30</v>
      </c>
    </row>
    <row r="44" spans="1:13" ht="22.35" customHeight="1">
      <c r="A44" s="209">
        <v>2020</v>
      </c>
      <c r="B44" s="220" t="s">
        <v>151</v>
      </c>
      <c r="C44" s="220" t="s">
        <v>151</v>
      </c>
      <c r="D44" s="212">
        <v>193</v>
      </c>
      <c r="E44" s="220" t="s">
        <v>151</v>
      </c>
      <c r="F44" s="212">
        <v>10</v>
      </c>
      <c r="G44" s="220" t="s">
        <v>151</v>
      </c>
      <c r="H44" s="212">
        <v>282</v>
      </c>
      <c r="I44" s="220" t="s">
        <v>151</v>
      </c>
      <c r="J44" s="212">
        <v>533</v>
      </c>
      <c r="K44" s="212">
        <v>26</v>
      </c>
      <c r="L44" s="212">
        <v>1018</v>
      </c>
      <c r="M44" s="212">
        <v>26</v>
      </c>
    </row>
    <row r="45" spans="1:13" ht="22.35" customHeight="1">
      <c r="A45" s="209">
        <v>2021</v>
      </c>
      <c r="B45" s="220">
        <v>152</v>
      </c>
      <c r="C45" s="220" t="s">
        <v>151</v>
      </c>
      <c r="D45" s="212">
        <v>202</v>
      </c>
      <c r="E45" s="220" t="s">
        <v>151</v>
      </c>
      <c r="F45" s="212">
        <v>10</v>
      </c>
      <c r="G45" s="220" t="s">
        <v>151</v>
      </c>
      <c r="H45" s="212" t="s">
        <v>151</v>
      </c>
      <c r="I45" s="220" t="s">
        <v>151</v>
      </c>
      <c r="J45" s="212">
        <v>590</v>
      </c>
      <c r="K45" s="212">
        <v>29</v>
      </c>
      <c r="L45" s="212">
        <v>954</v>
      </c>
      <c r="M45" s="212">
        <v>29</v>
      </c>
    </row>
    <row r="46" spans="1:13" ht="22.35" customHeight="1">
      <c r="A46" s="209">
        <v>2022</v>
      </c>
      <c r="B46" s="220">
        <v>203</v>
      </c>
      <c r="C46" s="220" t="s">
        <v>151</v>
      </c>
      <c r="D46" s="212">
        <v>201</v>
      </c>
      <c r="E46" s="220" t="s">
        <v>151</v>
      </c>
      <c r="F46" s="212" t="s">
        <v>151</v>
      </c>
      <c r="G46" s="220" t="s">
        <v>151</v>
      </c>
      <c r="H46" s="220">
        <v>15</v>
      </c>
      <c r="I46" s="220" t="s">
        <v>151</v>
      </c>
      <c r="J46" s="212">
        <v>493</v>
      </c>
      <c r="K46" s="212">
        <v>27</v>
      </c>
      <c r="L46" s="212">
        <v>912</v>
      </c>
      <c r="M46" s="212">
        <v>27</v>
      </c>
    </row>
    <row r="47" spans="1:13" ht="22.35" customHeight="1">
      <c r="A47" s="209">
        <v>2023</v>
      </c>
      <c r="B47" s="220">
        <v>195</v>
      </c>
      <c r="C47" s="220" t="s">
        <v>151</v>
      </c>
      <c r="D47" s="212">
        <v>201</v>
      </c>
      <c r="E47" s="220">
        <v>0</v>
      </c>
      <c r="F47" s="220" t="s">
        <v>151</v>
      </c>
      <c r="G47" s="220" t="s">
        <v>151</v>
      </c>
      <c r="H47" s="212">
        <v>39</v>
      </c>
      <c r="I47" s="220" t="s">
        <v>151</v>
      </c>
      <c r="J47" s="212">
        <v>571</v>
      </c>
      <c r="K47" s="212">
        <v>34</v>
      </c>
      <c r="L47" s="212">
        <v>1006</v>
      </c>
      <c r="M47" s="212">
        <v>34</v>
      </c>
    </row>
    <row r="48" spans="1:13" ht="22.35" customHeight="1">
      <c r="A48" s="209">
        <v>2024</v>
      </c>
      <c r="B48" s="220">
        <v>225</v>
      </c>
      <c r="C48" s="220" t="s">
        <v>151</v>
      </c>
      <c r="D48" s="212">
        <v>180</v>
      </c>
      <c r="E48" s="212" t="s">
        <v>151</v>
      </c>
      <c r="F48" s="220" t="s">
        <v>151</v>
      </c>
      <c r="G48" s="220" t="s">
        <v>151</v>
      </c>
      <c r="H48" s="212" t="s">
        <v>151</v>
      </c>
      <c r="I48" s="220" t="s">
        <v>151</v>
      </c>
      <c r="J48" s="212" t="s">
        <v>151</v>
      </c>
      <c r="K48" s="212" t="s">
        <v>151</v>
      </c>
      <c r="L48" s="212" t="s">
        <v>151</v>
      </c>
      <c r="M48" s="212" t="s">
        <v>151</v>
      </c>
    </row>
    <row r="49" spans="1:13" ht="65.099999999999994" customHeight="1">
      <c r="A49" s="213" t="s">
        <v>194</v>
      </c>
      <c r="B49" s="213"/>
      <c r="C49" s="213"/>
      <c r="D49" s="213"/>
      <c r="E49" s="216"/>
      <c r="F49" s="216"/>
      <c r="G49" s="216"/>
      <c r="H49" s="216"/>
      <c r="I49" s="216"/>
      <c r="J49" s="216"/>
      <c r="K49" s="216"/>
      <c r="L49" s="216"/>
      <c r="M49" s="216"/>
    </row>
  </sheetData>
  <mergeCells count="11">
    <mergeCell ref="L37:M37"/>
    <mergeCell ref="A1:M1"/>
    <mergeCell ref="A3:M3"/>
    <mergeCell ref="A4:M4"/>
    <mergeCell ref="A19:M19"/>
    <mergeCell ref="A35:M35"/>
    <mergeCell ref="B37:C37"/>
    <mergeCell ref="D37:E37"/>
    <mergeCell ref="F37:G37"/>
    <mergeCell ref="H37:I37"/>
    <mergeCell ref="J37:K37"/>
  </mergeCells>
  <printOptions horizontalCentered="1" verticalCentered="1"/>
  <pageMargins left="0.39370078740157477" right="0.39370078740157477" top="0.39370078740157477" bottom="0.39370078740157477" header="0" footer="0"/>
  <pageSetup paperSize="9" scale="4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3DEB-F06B-4797-9C2D-BF795D31F888}">
  <sheetPr transitionEvaluation="1" transitionEntry="1" codeName="Hoja25">
    <pageSetUpPr fitToPage="1"/>
  </sheetPr>
  <dimension ref="A1:M67"/>
  <sheetViews>
    <sheetView showGridLines="0" zoomScale="75" zoomScaleNormal="75" zoomScaleSheetLayoutView="100" workbookViewId="0">
      <selection activeCell="O16" sqref="O16"/>
    </sheetView>
  </sheetViews>
  <sheetFormatPr baseColWidth="10" defaultColWidth="12.5703125" defaultRowHeight="14.25"/>
  <cols>
    <col min="1" max="1" width="5.85546875" style="223" bestFit="1" customWidth="1"/>
    <col min="2" max="2" width="22.5703125" style="223" bestFit="1" customWidth="1"/>
    <col min="3" max="3" width="19.140625" style="223" bestFit="1" customWidth="1"/>
    <col min="4" max="4" width="22.5703125" style="223" bestFit="1" customWidth="1"/>
    <col min="5" max="5" width="18.5703125" style="223" bestFit="1" customWidth="1"/>
    <col min="6" max="6" width="22.42578125" style="223" bestFit="1" customWidth="1"/>
    <col min="7" max="7" width="8" style="223" bestFit="1" customWidth="1"/>
    <col min="8" max="8" width="8.7109375" style="223" bestFit="1" customWidth="1"/>
    <col min="9" max="9" width="8" style="223" bestFit="1" customWidth="1"/>
    <col min="10" max="10" width="8.7109375" style="223" bestFit="1" customWidth="1"/>
    <col min="11" max="11" width="8" style="223" bestFit="1" customWidth="1"/>
    <col min="12" max="12" width="8.7109375" style="223" bestFit="1" customWidth="1"/>
    <col min="13" max="13" width="8" style="223" bestFit="1" customWidth="1"/>
    <col min="14" max="14" width="8.7109375" style="223" customWidth="1"/>
    <col min="15" max="15" width="22.85546875" style="223" customWidth="1"/>
    <col min="16" max="16" width="2.28515625" style="223" customWidth="1"/>
    <col min="17" max="17" width="22.85546875" style="223" customWidth="1"/>
    <col min="18" max="18" width="2.28515625" style="223" customWidth="1"/>
    <col min="19" max="19" width="22.85546875" style="223" customWidth="1"/>
    <col min="20" max="20" width="2.28515625" style="223" customWidth="1"/>
    <col min="21" max="21" width="22.85546875" style="223" customWidth="1"/>
    <col min="22" max="22" width="2.28515625" style="223" customWidth="1"/>
    <col min="23" max="16384" width="12.5703125" style="223"/>
  </cols>
  <sheetData>
    <row r="1" spans="1:13" s="221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</row>
    <row r="2" spans="1:13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</row>
    <row r="3" spans="1:13" s="224" customFormat="1" ht="15">
      <c r="A3" s="599" t="s">
        <v>195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</row>
    <row r="4" spans="1:13" s="224" customFormat="1" ht="16.5" customHeight="1">
      <c r="A4" s="612" t="s">
        <v>196</v>
      </c>
      <c r="B4" s="612"/>
      <c r="C4" s="612"/>
      <c r="D4" s="612"/>
      <c r="E4" s="612"/>
      <c r="F4" s="612"/>
      <c r="G4" s="612"/>
      <c r="H4" s="589"/>
      <c r="I4" s="589"/>
      <c r="J4" s="589"/>
      <c r="K4" s="589"/>
      <c r="L4" s="589"/>
      <c r="M4" s="589"/>
    </row>
    <row r="5" spans="1:13" s="224" customFormat="1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</row>
    <row r="6" spans="1:13" s="224" customFormat="1" ht="42.75">
      <c r="A6" s="206" t="s">
        <v>0</v>
      </c>
      <c r="B6" s="206" t="s">
        <v>184</v>
      </c>
      <c r="C6" s="206" t="s">
        <v>185</v>
      </c>
      <c r="D6" s="206" t="s">
        <v>186</v>
      </c>
      <c r="E6" s="206" t="s">
        <v>187</v>
      </c>
      <c r="F6" s="206" t="s">
        <v>188</v>
      </c>
      <c r="G6" s="206" t="s">
        <v>1</v>
      </c>
      <c r="H6" s="207"/>
      <c r="I6" s="204"/>
      <c r="J6" s="204"/>
      <c r="K6" s="204"/>
      <c r="L6" s="204"/>
      <c r="M6" s="204"/>
    </row>
    <row r="7" spans="1:13" s="224" customFormat="1">
      <c r="A7" s="209">
        <v>2016</v>
      </c>
      <c r="B7" s="225">
        <v>181</v>
      </c>
      <c r="C7" s="225">
        <v>375</v>
      </c>
      <c r="D7" s="225">
        <v>61</v>
      </c>
      <c r="E7" s="225">
        <v>171</v>
      </c>
      <c r="F7" s="225">
        <v>339</v>
      </c>
      <c r="G7" s="226">
        <v>1127</v>
      </c>
      <c r="H7" s="204"/>
      <c r="I7" s="204"/>
      <c r="J7" s="204"/>
      <c r="K7" s="204"/>
      <c r="L7" s="204"/>
      <c r="M7" s="204"/>
    </row>
    <row r="8" spans="1:13" s="224" customFormat="1">
      <c r="A8" s="209">
        <v>2017</v>
      </c>
      <c r="B8" s="225">
        <v>159</v>
      </c>
      <c r="C8" s="225">
        <v>371</v>
      </c>
      <c r="D8" s="225">
        <v>63</v>
      </c>
      <c r="E8" s="225">
        <v>171</v>
      </c>
      <c r="F8" s="225">
        <v>334</v>
      </c>
      <c r="G8" s="226">
        <v>1098</v>
      </c>
      <c r="H8" s="204"/>
      <c r="I8" s="204"/>
      <c r="J8" s="204"/>
      <c r="K8" s="204"/>
      <c r="L8" s="204"/>
      <c r="M8" s="204"/>
    </row>
    <row r="9" spans="1:13" s="224" customFormat="1">
      <c r="A9" s="209">
        <v>2018</v>
      </c>
      <c r="B9" s="225">
        <v>152</v>
      </c>
      <c r="C9" s="227">
        <v>349</v>
      </c>
      <c r="D9" s="227">
        <v>60</v>
      </c>
      <c r="E9" s="227">
        <v>155</v>
      </c>
      <c r="F9" s="225">
        <v>310</v>
      </c>
      <c r="G9" s="226">
        <v>1026</v>
      </c>
      <c r="H9" s="204"/>
      <c r="I9" s="204"/>
      <c r="J9" s="204"/>
      <c r="K9" s="204"/>
      <c r="L9" s="204"/>
      <c r="M9" s="204"/>
    </row>
    <row r="10" spans="1:13" s="224" customFormat="1">
      <c r="A10" s="209">
        <v>2019</v>
      </c>
      <c r="B10" s="225">
        <v>133</v>
      </c>
      <c r="C10" s="227">
        <v>349</v>
      </c>
      <c r="D10" s="227">
        <v>62</v>
      </c>
      <c r="E10" s="227">
        <v>147</v>
      </c>
      <c r="F10" s="225">
        <v>276</v>
      </c>
      <c r="G10" s="226">
        <v>967</v>
      </c>
      <c r="H10" s="204"/>
      <c r="I10" s="204"/>
      <c r="J10" s="204"/>
      <c r="K10" s="204"/>
      <c r="L10" s="204"/>
      <c r="M10" s="204"/>
    </row>
    <row r="11" spans="1:13" s="224" customFormat="1">
      <c r="A11" s="209">
        <v>2020</v>
      </c>
      <c r="B11" s="225">
        <v>138</v>
      </c>
      <c r="C11" s="227">
        <v>342</v>
      </c>
      <c r="D11" s="227">
        <v>65</v>
      </c>
      <c r="E11" s="227">
        <v>137</v>
      </c>
      <c r="F11" s="225">
        <v>270</v>
      </c>
      <c r="G11" s="226">
        <v>952</v>
      </c>
      <c r="H11" s="204"/>
      <c r="I11" s="204"/>
      <c r="J11" s="204"/>
      <c r="K11" s="204"/>
      <c r="L11" s="204"/>
      <c r="M11" s="204"/>
    </row>
    <row r="12" spans="1:13" s="224" customFormat="1">
      <c r="A12" s="209">
        <v>2021</v>
      </c>
      <c r="B12" s="225">
        <v>137</v>
      </c>
      <c r="C12" s="227">
        <v>347</v>
      </c>
      <c r="D12" s="227">
        <v>68</v>
      </c>
      <c r="E12" s="227">
        <v>119</v>
      </c>
      <c r="F12" s="225">
        <v>280</v>
      </c>
      <c r="G12" s="226">
        <v>951</v>
      </c>
      <c r="H12" s="204"/>
      <c r="I12" s="204"/>
      <c r="J12" s="204"/>
      <c r="K12" s="204"/>
      <c r="L12" s="204"/>
      <c r="M12" s="204"/>
    </row>
    <row r="13" spans="1:13" s="224" customFormat="1">
      <c r="A13" s="209">
        <v>2022</v>
      </c>
      <c r="B13" s="225">
        <v>136</v>
      </c>
      <c r="C13" s="227">
        <v>349</v>
      </c>
      <c r="D13" s="227">
        <v>68</v>
      </c>
      <c r="E13" s="227">
        <v>124</v>
      </c>
      <c r="F13" s="225">
        <v>279</v>
      </c>
      <c r="G13" s="226">
        <v>956</v>
      </c>
      <c r="H13" s="204"/>
      <c r="I13" s="204"/>
      <c r="J13" s="204"/>
      <c r="K13" s="204"/>
      <c r="L13" s="204"/>
      <c r="M13" s="204"/>
    </row>
    <row r="14" spans="1:13" s="224" customFormat="1">
      <c r="A14" s="209">
        <v>2023</v>
      </c>
      <c r="B14" s="225">
        <v>133</v>
      </c>
      <c r="C14" s="227">
        <v>350</v>
      </c>
      <c r="D14" s="227">
        <v>69</v>
      </c>
      <c r="E14" s="227">
        <v>125</v>
      </c>
      <c r="F14" s="225">
        <v>284</v>
      </c>
      <c r="G14" s="226">
        <v>961</v>
      </c>
      <c r="H14" s="204"/>
      <c r="I14" s="204"/>
      <c r="J14" s="204"/>
      <c r="K14" s="204"/>
      <c r="L14" s="204"/>
      <c r="M14" s="204"/>
    </row>
    <row r="15" spans="1:13" s="224" customFormat="1">
      <c r="A15" s="209">
        <v>2024</v>
      </c>
      <c r="B15" s="225">
        <v>132</v>
      </c>
      <c r="C15" s="225">
        <v>361</v>
      </c>
      <c r="D15" s="225">
        <v>70</v>
      </c>
      <c r="E15" s="225">
        <v>126</v>
      </c>
      <c r="F15" s="225">
        <v>288</v>
      </c>
      <c r="G15" s="226">
        <v>977</v>
      </c>
      <c r="H15" s="204"/>
      <c r="I15" s="204"/>
      <c r="J15" s="204"/>
      <c r="K15" s="204"/>
      <c r="L15" s="204"/>
      <c r="M15" s="204"/>
    </row>
    <row r="16" spans="1:13" s="224" customFormat="1">
      <c r="A16" s="209">
        <v>2025</v>
      </c>
      <c r="B16" s="225">
        <v>132</v>
      </c>
      <c r="C16" s="225">
        <v>362</v>
      </c>
      <c r="D16" s="225">
        <v>71</v>
      </c>
      <c r="E16" s="225">
        <v>129</v>
      </c>
      <c r="F16" s="225">
        <v>284</v>
      </c>
      <c r="G16" s="226">
        <v>978</v>
      </c>
      <c r="H16" s="204"/>
      <c r="I16" s="204"/>
      <c r="J16" s="204"/>
      <c r="K16" s="204"/>
      <c r="L16" s="204"/>
      <c r="M16" s="204"/>
    </row>
    <row r="17" spans="1:13" s="224" customFormat="1">
      <c r="A17" s="228"/>
      <c r="B17" s="228"/>
      <c r="C17" s="228"/>
      <c r="D17" s="215"/>
      <c r="E17" s="215"/>
      <c r="F17" s="215"/>
      <c r="G17" s="215"/>
      <c r="H17" s="204"/>
      <c r="I17" s="204"/>
      <c r="J17" s="204"/>
      <c r="K17" s="204"/>
      <c r="L17" s="204"/>
      <c r="M17" s="204"/>
    </row>
    <row r="18" spans="1:13" s="224" customFormat="1">
      <c r="A18" s="228"/>
      <c r="B18" s="228"/>
      <c r="C18" s="228"/>
      <c r="D18" s="215"/>
      <c r="E18" s="215"/>
      <c r="F18" s="215"/>
      <c r="G18" s="215"/>
      <c r="H18" s="204"/>
      <c r="I18" s="204"/>
      <c r="J18" s="204"/>
      <c r="K18" s="204"/>
      <c r="L18" s="204"/>
      <c r="M18" s="204"/>
    </row>
    <row r="19" spans="1:13" s="224" customFormat="1" ht="16.5" customHeight="1">
      <c r="A19" s="612" t="s">
        <v>197</v>
      </c>
      <c r="B19" s="612"/>
      <c r="C19" s="612"/>
      <c r="D19" s="612"/>
      <c r="E19" s="612"/>
      <c r="F19" s="612"/>
      <c r="G19" s="612"/>
      <c r="H19" s="589"/>
      <c r="I19" s="589"/>
      <c r="J19" s="589"/>
      <c r="K19" s="589"/>
      <c r="L19" s="589"/>
      <c r="M19" s="589"/>
    </row>
    <row r="20" spans="1:13" s="224" customFormat="1">
      <c r="A20" s="204"/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</row>
    <row r="21" spans="1:13" s="224" customFormat="1" ht="42.75">
      <c r="A21" s="206" t="s">
        <v>0</v>
      </c>
      <c r="B21" s="206" t="s">
        <v>184</v>
      </c>
      <c r="C21" s="206" t="s">
        <v>185</v>
      </c>
      <c r="D21" s="206" t="s">
        <v>186</v>
      </c>
      <c r="E21" s="206" t="s">
        <v>187</v>
      </c>
      <c r="F21" s="206" t="s">
        <v>188</v>
      </c>
      <c r="G21" s="206" t="s">
        <v>1</v>
      </c>
      <c r="H21" s="207"/>
      <c r="I21" s="204"/>
      <c r="J21" s="204"/>
      <c r="K21" s="204"/>
      <c r="L21" s="204"/>
      <c r="M21" s="204"/>
    </row>
    <row r="22" spans="1:13" s="224" customFormat="1">
      <c r="A22" s="209">
        <v>2016</v>
      </c>
      <c r="B22" s="225">
        <v>173</v>
      </c>
      <c r="C22" s="225">
        <v>363</v>
      </c>
      <c r="D22" s="225">
        <v>59</v>
      </c>
      <c r="E22" s="225">
        <v>158</v>
      </c>
      <c r="F22" s="225">
        <v>311</v>
      </c>
      <c r="G22" s="226">
        <v>1064</v>
      </c>
      <c r="H22" s="204"/>
      <c r="I22" s="204"/>
      <c r="J22" s="204"/>
      <c r="K22" s="204"/>
      <c r="L22" s="204"/>
      <c r="M22" s="204"/>
    </row>
    <row r="23" spans="1:13" s="224" customFormat="1">
      <c r="A23" s="209">
        <v>2017</v>
      </c>
      <c r="B23" s="225">
        <v>151</v>
      </c>
      <c r="C23" s="225">
        <v>363</v>
      </c>
      <c r="D23" s="225">
        <v>61</v>
      </c>
      <c r="E23" s="225">
        <v>158</v>
      </c>
      <c r="F23" s="225">
        <v>306</v>
      </c>
      <c r="G23" s="226">
        <v>1039</v>
      </c>
      <c r="H23" s="204"/>
      <c r="I23" s="204"/>
      <c r="J23" s="204"/>
      <c r="K23" s="204"/>
      <c r="L23" s="204"/>
      <c r="M23" s="204"/>
    </row>
    <row r="24" spans="1:13" s="224" customFormat="1">
      <c r="A24" s="209">
        <v>2018</v>
      </c>
      <c r="B24" s="225">
        <v>142</v>
      </c>
      <c r="C24" s="225">
        <v>342</v>
      </c>
      <c r="D24" s="225">
        <v>58</v>
      </c>
      <c r="E24" s="225">
        <v>145</v>
      </c>
      <c r="F24" s="225">
        <v>282</v>
      </c>
      <c r="G24" s="226">
        <v>969</v>
      </c>
      <c r="H24" s="204"/>
      <c r="I24" s="204"/>
      <c r="J24" s="204"/>
      <c r="K24" s="204"/>
      <c r="L24" s="204"/>
      <c r="M24" s="204"/>
    </row>
    <row r="25" spans="1:13" s="224" customFormat="1">
      <c r="A25" s="209">
        <v>2019</v>
      </c>
      <c r="B25" s="225">
        <v>124</v>
      </c>
      <c r="C25" s="225">
        <v>339</v>
      </c>
      <c r="D25" s="225">
        <v>60</v>
      </c>
      <c r="E25" s="225">
        <v>137</v>
      </c>
      <c r="F25" s="225">
        <v>249</v>
      </c>
      <c r="G25" s="226">
        <v>909</v>
      </c>
      <c r="H25" s="204"/>
      <c r="I25" s="204"/>
      <c r="J25" s="204"/>
      <c r="K25" s="204"/>
      <c r="L25" s="204"/>
      <c r="M25" s="204"/>
    </row>
    <row r="26" spans="1:13" s="224" customFormat="1">
      <c r="A26" s="209">
        <v>2020</v>
      </c>
      <c r="B26" s="225">
        <v>128</v>
      </c>
      <c r="C26" s="225">
        <v>332</v>
      </c>
      <c r="D26" s="225">
        <v>63</v>
      </c>
      <c r="E26" s="225">
        <v>127</v>
      </c>
      <c r="F26" s="225">
        <v>244</v>
      </c>
      <c r="G26" s="226">
        <v>894</v>
      </c>
      <c r="H26" s="204"/>
      <c r="I26" s="204"/>
      <c r="J26" s="204"/>
      <c r="K26" s="204"/>
      <c r="L26" s="204"/>
      <c r="M26" s="204"/>
    </row>
    <row r="27" spans="1:13" s="224" customFormat="1">
      <c r="A27" s="209">
        <v>2021</v>
      </c>
      <c r="B27" s="225">
        <v>127</v>
      </c>
      <c r="C27" s="225">
        <v>337</v>
      </c>
      <c r="D27" s="225">
        <v>66</v>
      </c>
      <c r="E27" s="225">
        <v>110</v>
      </c>
      <c r="F27" s="225">
        <v>255</v>
      </c>
      <c r="G27" s="226">
        <v>895</v>
      </c>
      <c r="H27" s="204"/>
      <c r="I27" s="204"/>
      <c r="J27" s="229"/>
      <c r="K27" s="204"/>
      <c r="L27" s="204"/>
      <c r="M27" s="204"/>
    </row>
    <row r="28" spans="1:13" s="224" customFormat="1">
      <c r="A28" s="209">
        <v>2022</v>
      </c>
      <c r="B28" s="225">
        <v>126</v>
      </c>
      <c r="C28" s="225">
        <v>339</v>
      </c>
      <c r="D28" s="225">
        <v>66</v>
      </c>
      <c r="E28" s="225">
        <v>118</v>
      </c>
      <c r="F28" s="225">
        <v>255</v>
      </c>
      <c r="G28" s="226">
        <v>904</v>
      </c>
      <c r="H28" s="204"/>
      <c r="I28" s="204"/>
      <c r="J28" s="204"/>
      <c r="K28" s="204"/>
      <c r="L28" s="204"/>
      <c r="M28" s="204"/>
    </row>
    <row r="29" spans="1:13" s="224" customFormat="1">
      <c r="A29" s="209">
        <v>2023</v>
      </c>
      <c r="B29" s="225">
        <v>123</v>
      </c>
      <c r="C29" s="225">
        <v>341</v>
      </c>
      <c r="D29" s="225">
        <v>67</v>
      </c>
      <c r="E29" s="225">
        <v>119</v>
      </c>
      <c r="F29" s="225">
        <v>261</v>
      </c>
      <c r="G29" s="226">
        <v>911</v>
      </c>
      <c r="H29" s="204"/>
      <c r="I29" s="204"/>
      <c r="J29" s="204"/>
      <c r="K29" s="204"/>
      <c r="L29" s="204"/>
      <c r="M29" s="204"/>
    </row>
    <row r="30" spans="1:13" s="224" customFormat="1">
      <c r="A30" s="209">
        <v>2024</v>
      </c>
      <c r="B30" s="225">
        <v>122</v>
      </c>
      <c r="C30" s="225">
        <v>350</v>
      </c>
      <c r="D30" s="225">
        <v>68</v>
      </c>
      <c r="E30" s="225">
        <v>120</v>
      </c>
      <c r="F30" s="225">
        <v>265</v>
      </c>
      <c r="G30" s="226">
        <v>925</v>
      </c>
      <c r="H30" s="230"/>
      <c r="I30" s="204"/>
      <c r="J30" s="204"/>
      <c r="K30" s="204"/>
      <c r="L30" s="204"/>
      <c r="M30" s="204"/>
    </row>
    <row r="31" spans="1:13" s="224" customFormat="1">
      <c r="A31" s="209">
        <v>2025</v>
      </c>
      <c r="B31" s="225">
        <v>123</v>
      </c>
      <c r="C31" s="225">
        <v>351</v>
      </c>
      <c r="D31" s="225">
        <v>69</v>
      </c>
      <c r="E31" s="225">
        <v>123</v>
      </c>
      <c r="F31" s="225">
        <v>261</v>
      </c>
      <c r="G31" s="226">
        <v>927</v>
      </c>
      <c r="H31" s="204"/>
      <c r="I31" s="204"/>
      <c r="J31" s="204"/>
      <c r="K31" s="204"/>
      <c r="L31" s="204"/>
      <c r="M31" s="204"/>
    </row>
    <row r="32" spans="1:13" s="224" customFormat="1">
      <c r="A32" s="228"/>
      <c r="B32" s="228"/>
      <c r="C32" s="228"/>
      <c r="D32" s="215"/>
      <c r="E32" s="215"/>
      <c r="F32" s="215"/>
      <c r="G32" s="215"/>
      <c r="H32" s="204"/>
      <c r="I32" s="204"/>
      <c r="J32" s="204"/>
      <c r="K32" s="204"/>
      <c r="L32" s="204"/>
      <c r="M32" s="204"/>
    </row>
    <row r="33" spans="1:13">
      <c r="A33" s="216"/>
      <c r="B33" s="215"/>
      <c r="C33" s="215"/>
      <c r="D33" s="215"/>
      <c r="E33" s="215"/>
      <c r="F33" s="215"/>
      <c r="G33" s="215"/>
      <c r="H33" s="215"/>
      <c r="I33" s="216"/>
      <c r="J33" s="216"/>
      <c r="K33" s="216"/>
      <c r="L33" s="216"/>
      <c r="M33" s="216"/>
    </row>
    <row r="34" spans="1:13" ht="16.5">
      <c r="A34" s="612" t="s">
        <v>198</v>
      </c>
      <c r="B34" s="612"/>
      <c r="C34" s="612"/>
      <c r="D34" s="612"/>
      <c r="E34" s="612"/>
      <c r="F34" s="612"/>
      <c r="G34" s="612"/>
      <c r="H34" s="612"/>
      <c r="I34" s="612"/>
      <c r="J34" s="612"/>
      <c r="K34" s="612"/>
      <c r="L34" s="612"/>
      <c r="M34" s="612"/>
    </row>
    <row r="35" spans="1:13">
      <c r="A35" s="216"/>
      <c r="B35" s="215"/>
      <c r="C35" s="215"/>
      <c r="D35" s="215"/>
      <c r="E35" s="215"/>
      <c r="F35" s="231"/>
      <c r="G35" s="215"/>
      <c r="H35" s="215"/>
      <c r="I35" s="216"/>
      <c r="J35" s="216"/>
      <c r="K35" s="216"/>
      <c r="L35" s="216"/>
      <c r="M35" s="216"/>
    </row>
    <row r="36" spans="1:13" s="217" customFormat="1">
      <c r="A36" s="206" t="s">
        <v>0</v>
      </c>
      <c r="B36" s="608" t="s">
        <v>184</v>
      </c>
      <c r="C36" s="611"/>
      <c r="D36" s="608" t="s">
        <v>185</v>
      </c>
      <c r="E36" s="611"/>
      <c r="F36" s="608" t="s">
        <v>186</v>
      </c>
      <c r="G36" s="611"/>
      <c r="H36" s="608" t="s">
        <v>187</v>
      </c>
      <c r="I36" s="611"/>
      <c r="J36" s="608" t="s">
        <v>188</v>
      </c>
      <c r="K36" s="611"/>
      <c r="L36" s="608" t="s">
        <v>1</v>
      </c>
      <c r="M36" s="609"/>
    </row>
    <row r="37" spans="1:13">
      <c r="A37" s="218"/>
      <c r="B37" s="206" t="s">
        <v>192</v>
      </c>
      <c r="C37" s="206" t="s">
        <v>193</v>
      </c>
      <c r="D37" s="206" t="s">
        <v>192</v>
      </c>
      <c r="E37" s="206" t="s">
        <v>193</v>
      </c>
      <c r="F37" s="206" t="s">
        <v>192</v>
      </c>
      <c r="G37" s="206" t="s">
        <v>193</v>
      </c>
      <c r="H37" s="206" t="s">
        <v>192</v>
      </c>
      <c r="I37" s="206" t="s">
        <v>193</v>
      </c>
      <c r="J37" s="206" t="s">
        <v>192</v>
      </c>
      <c r="K37" s="206" t="s">
        <v>193</v>
      </c>
      <c r="L37" s="206" t="s">
        <v>192</v>
      </c>
      <c r="M37" s="206" t="s">
        <v>193</v>
      </c>
    </row>
    <row r="38" spans="1:13">
      <c r="A38" s="209">
        <v>2016</v>
      </c>
      <c r="B38" s="232">
        <v>8</v>
      </c>
      <c r="C38" s="232">
        <v>0</v>
      </c>
      <c r="D38" s="232">
        <v>10</v>
      </c>
      <c r="E38" s="232">
        <v>2</v>
      </c>
      <c r="F38" s="232">
        <v>1</v>
      </c>
      <c r="G38" s="232">
        <v>1</v>
      </c>
      <c r="H38" s="232">
        <v>12</v>
      </c>
      <c r="I38" s="225">
        <v>1</v>
      </c>
      <c r="J38" s="232">
        <v>25</v>
      </c>
      <c r="K38" s="232">
        <v>3</v>
      </c>
      <c r="L38" s="232">
        <v>56</v>
      </c>
      <c r="M38" s="232">
        <v>7</v>
      </c>
    </row>
    <row r="39" spans="1:13">
      <c r="A39" s="209">
        <v>2017</v>
      </c>
      <c r="B39" s="232">
        <v>8</v>
      </c>
      <c r="C39" s="232">
        <v>0</v>
      </c>
      <c r="D39" s="232">
        <v>6</v>
      </c>
      <c r="E39" s="232">
        <v>2</v>
      </c>
      <c r="F39" s="232">
        <v>1</v>
      </c>
      <c r="G39" s="232">
        <v>1</v>
      </c>
      <c r="H39" s="232">
        <v>12</v>
      </c>
      <c r="I39" s="225">
        <v>1</v>
      </c>
      <c r="J39" s="232">
        <v>25</v>
      </c>
      <c r="K39" s="232">
        <v>3</v>
      </c>
      <c r="L39" s="232">
        <v>52</v>
      </c>
      <c r="M39" s="232">
        <v>7</v>
      </c>
    </row>
    <row r="40" spans="1:13">
      <c r="A40" s="209">
        <v>2018</v>
      </c>
      <c r="B40" s="232">
        <v>10</v>
      </c>
      <c r="C40" s="232">
        <v>0</v>
      </c>
      <c r="D40" s="232">
        <v>5</v>
      </c>
      <c r="E40" s="232">
        <v>2</v>
      </c>
      <c r="F40" s="232">
        <v>1</v>
      </c>
      <c r="G40" s="232">
        <v>1</v>
      </c>
      <c r="H40" s="232">
        <v>9</v>
      </c>
      <c r="I40" s="225">
        <v>1</v>
      </c>
      <c r="J40" s="232">
        <v>25</v>
      </c>
      <c r="K40" s="232">
        <v>3</v>
      </c>
      <c r="L40" s="232">
        <v>50</v>
      </c>
      <c r="M40" s="232">
        <v>7</v>
      </c>
    </row>
    <row r="41" spans="1:13">
      <c r="A41" s="209">
        <v>2019</v>
      </c>
      <c r="B41" s="232">
        <v>9</v>
      </c>
      <c r="C41" s="232">
        <v>0</v>
      </c>
      <c r="D41" s="232">
        <v>8</v>
      </c>
      <c r="E41" s="232">
        <v>2</v>
      </c>
      <c r="F41" s="232">
        <v>1</v>
      </c>
      <c r="G41" s="232">
        <v>1</v>
      </c>
      <c r="H41" s="232">
        <v>9</v>
      </c>
      <c r="I41" s="225">
        <v>1</v>
      </c>
      <c r="J41" s="232">
        <v>24</v>
      </c>
      <c r="K41" s="232">
        <v>3</v>
      </c>
      <c r="L41" s="232">
        <v>51</v>
      </c>
      <c r="M41" s="232">
        <v>7</v>
      </c>
    </row>
    <row r="42" spans="1:13">
      <c r="A42" s="209">
        <v>2020</v>
      </c>
      <c r="B42" s="232">
        <v>9</v>
      </c>
      <c r="C42" s="232">
        <v>0</v>
      </c>
      <c r="D42" s="232">
        <v>8</v>
      </c>
      <c r="E42" s="232">
        <v>2</v>
      </c>
      <c r="F42" s="232">
        <v>1</v>
      </c>
      <c r="G42" s="232">
        <v>1</v>
      </c>
      <c r="H42" s="232">
        <v>9</v>
      </c>
      <c r="I42" s="225">
        <v>1</v>
      </c>
      <c r="J42" s="232">
        <v>23</v>
      </c>
      <c r="K42" s="232">
        <v>3</v>
      </c>
      <c r="L42" s="232">
        <v>50</v>
      </c>
      <c r="M42" s="232">
        <v>7</v>
      </c>
    </row>
    <row r="43" spans="1:13">
      <c r="A43" s="209">
        <v>2021</v>
      </c>
      <c r="B43" s="232">
        <v>10</v>
      </c>
      <c r="C43" s="232">
        <v>0</v>
      </c>
      <c r="D43" s="232">
        <v>8</v>
      </c>
      <c r="E43" s="232">
        <v>2</v>
      </c>
      <c r="F43" s="232">
        <v>1</v>
      </c>
      <c r="G43" s="232">
        <v>1</v>
      </c>
      <c r="H43" s="232">
        <v>9</v>
      </c>
      <c r="I43" s="225">
        <v>0</v>
      </c>
      <c r="J43" s="232">
        <v>23</v>
      </c>
      <c r="K43" s="232">
        <v>2</v>
      </c>
      <c r="L43" s="232">
        <v>51</v>
      </c>
      <c r="M43" s="232">
        <v>5</v>
      </c>
    </row>
    <row r="44" spans="1:13">
      <c r="A44" s="209">
        <v>2022</v>
      </c>
      <c r="B44" s="232">
        <v>10</v>
      </c>
      <c r="C44" s="232">
        <v>0</v>
      </c>
      <c r="D44" s="232">
        <v>8</v>
      </c>
      <c r="E44" s="232">
        <v>2</v>
      </c>
      <c r="F44" s="232">
        <v>1</v>
      </c>
      <c r="G44" s="232">
        <v>1</v>
      </c>
      <c r="H44" s="232">
        <v>6</v>
      </c>
      <c r="I44" s="225">
        <v>0</v>
      </c>
      <c r="J44" s="232">
        <v>23</v>
      </c>
      <c r="K44" s="232">
        <v>1</v>
      </c>
      <c r="L44" s="232">
        <v>48</v>
      </c>
      <c r="M44" s="232">
        <v>4</v>
      </c>
    </row>
    <row r="45" spans="1:13">
      <c r="A45" s="209">
        <v>2023</v>
      </c>
      <c r="B45" s="232">
        <v>10</v>
      </c>
      <c r="C45" s="232">
        <v>0</v>
      </c>
      <c r="D45" s="232">
        <v>8</v>
      </c>
      <c r="E45" s="232">
        <v>1</v>
      </c>
      <c r="F45" s="232">
        <v>1</v>
      </c>
      <c r="G45" s="232">
        <v>1</v>
      </c>
      <c r="H45" s="232">
        <v>6</v>
      </c>
      <c r="I45" s="225">
        <v>0</v>
      </c>
      <c r="J45" s="232">
        <v>22</v>
      </c>
      <c r="K45" s="232">
        <v>1</v>
      </c>
      <c r="L45" s="232">
        <v>47</v>
      </c>
      <c r="M45" s="232">
        <v>3</v>
      </c>
    </row>
    <row r="46" spans="1:13">
      <c r="A46" s="209">
        <v>2024</v>
      </c>
      <c r="B46" s="232">
        <v>10</v>
      </c>
      <c r="C46" s="232">
        <v>0</v>
      </c>
      <c r="D46" s="232">
        <v>9</v>
      </c>
      <c r="E46" s="232">
        <v>2</v>
      </c>
      <c r="F46" s="232">
        <v>1</v>
      </c>
      <c r="G46" s="232">
        <v>1</v>
      </c>
      <c r="H46" s="232">
        <v>6</v>
      </c>
      <c r="I46" s="225">
        <v>0</v>
      </c>
      <c r="J46" s="232">
        <v>22</v>
      </c>
      <c r="K46" s="232">
        <v>1</v>
      </c>
      <c r="L46" s="232">
        <v>48</v>
      </c>
      <c r="M46" s="232">
        <v>4</v>
      </c>
    </row>
    <row r="47" spans="1:13">
      <c r="A47" s="209">
        <v>2025</v>
      </c>
      <c r="B47" s="232">
        <v>9</v>
      </c>
      <c r="C47" s="232">
        <v>0</v>
      </c>
      <c r="D47" s="232">
        <v>9</v>
      </c>
      <c r="E47" s="232">
        <v>2</v>
      </c>
      <c r="F47" s="232">
        <v>1</v>
      </c>
      <c r="G47" s="232">
        <v>1</v>
      </c>
      <c r="H47" s="232">
        <v>6</v>
      </c>
      <c r="I47" s="232">
        <v>0</v>
      </c>
      <c r="J47" s="232">
        <v>22</v>
      </c>
      <c r="K47" s="232">
        <v>1</v>
      </c>
      <c r="L47" s="232">
        <v>47</v>
      </c>
      <c r="M47" s="232">
        <v>4</v>
      </c>
    </row>
    <row r="48" spans="1:13">
      <c r="B48" s="233"/>
      <c r="C48" s="233"/>
      <c r="D48" s="233"/>
      <c r="E48" s="233"/>
      <c r="F48" s="233"/>
      <c r="G48" s="233"/>
      <c r="H48" s="233"/>
    </row>
    <row r="49" spans="2:8">
      <c r="B49" s="233"/>
      <c r="C49" s="233"/>
      <c r="D49" s="233"/>
      <c r="E49" s="233"/>
      <c r="F49" s="233"/>
      <c r="G49" s="233"/>
      <c r="H49" s="233"/>
    </row>
    <row r="50" spans="2:8">
      <c r="B50" s="233"/>
      <c r="C50" s="233"/>
      <c r="D50" s="233"/>
      <c r="E50" s="233"/>
      <c r="F50" s="233"/>
      <c r="G50" s="233"/>
      <c r="H50" s="233"/>
    </row>
    <row r="51" spans="2:8">
      <c r="B51" s="233"/>
      <c r="C51" s="233"/>
      <c r="D51" s="233"/>
      <c r="E51" s="233"/>
      <c r="F51" s="233"/>
      <c r="G51" s="233"/>
      <c r="H51" s="233"/>
    </row>
    <row r="52" spans="2:8">
      <c r="B52" s="233"/>
      <c r="C52" s="233"/>
      <c r="D52" s="233"/>
      <c r="E52" s="233"/>
      <c r="F52" s="233"/>
      <c r="G52" s="233"/>
      <c r="H52" s="233"/>
    </row>
    <row r="53" spans="2:8">
      <c r="B53" s="233"/>
      <c r="C53" s="233"/>
      <c r="D53" s="233"/>
      <c r="E53" s="233"/>
      <c r="F53" s="233"/>
      <c r="G53" s="233"/>
      <c r="H53" s="233"/>
    </row>
    <row r="54" spans="2:8">
      <c r="B54" s="233"/>
      <c r="C54" s="233"/>
      <c r="D54" s="233"/>
      <c r="E54" s="233"/>
      <c r="F54" s="233"/>
      <c r="G54" s="233"/>
      <c r="H54" s="233"/>
    </row>
    <row r="55" spans="2:8">
      <c r="B55" s="233"/>
      <c r="C55" s="233"/>
      <c r="D55" s="233"/>
      <c r="E55" s="233"/>
      <c r="F55" s="233"/>
      <c r="G55" s="233"/>
      <c r="H55" s="233"/>
    </row>
    <row r="56" spans="2:8">
      <c r="B56" s="233"/>
      <c r="C56" s="233"/>
      <c r="D56" s="233"/>
      <c r="E56" s="233"/>
      <c r="F56" s="233"/>
      <c r="G56" s="233"/>
      <c r="H56" s="233"/>
    </row>
    <row r="57" spans="2:8">
      <c r="B57" s="233"/>
      <c r="C57" s="233"/>
      <c r="D57" s="233"/>
      <c r="E57" s="233"/>
      <c r="F57" s="233"/>
      <c r="G57" s="233"/>
      <c r="H57" s="233"/>
    </row>
    <row r="58" spans="2:8">
      <c r="B58" s="233"/>
      <c r="C58" s="233"/>
      <c r="D58" s="233"/>
      <c r="E58" s="233"/>
      <c r="F58" s="233"/>
      <c r="G58" s="233"/>
      <c r="H58" s="233"/>
    </row>
    <row r="59" spans="2:8">
      <c r="B59" s="233"/>
      <c r="C59" s="233"/>
      <c r="D59" s="233"/>
      <c r="E59" s="233"/>
      <c r="F59" s="233"/>
      <c r="G59" s="233"/>
      <c r="H59" s="233"/>
    </row>
    <row r="60" spans="2:8">
      <c r="B60" s="233"/>
      <c r="C60" s="233"/>
      <c r="D60" s="233"/>
      <c r="E60" s="233"/>
      <c r="F60" s="233"/>
      <c r="G60" s="233"/>
      <c r="H60" s="233"/>
    </row>
    <row r="61" spans="2:8">
      <c r="B61" s="233"/>
      <c r="C61" s="233"/>
      <c r="D61" s="233"/>
      <c r="E61" s="233"/>
      <c r="F61" s="233"/>
      <c r="G61" s="233"/>
      <c r="H61" s="233"/>
    </row>
    <row r="62" spans="2:8">
      <c r="B62" s="233"/>
      <c r="C62" s="233"/>
      <c r="D62" s="233"/>
      <c r="E62" s="233"/>
      <c r="F62" s="233"/>
      <c r="G62" s="233"/>
      <c r="H62" s="233"/>
    </row>
    <row r="63" spans="2:8">
      <c r="B63" s="233"/>
      <c r="C63" s="233"/>
      <c r="D63" s="233"/>
      <c r="E63" s="233"/>
      <c r="F63" s="233"/>
      <c r="G63" s="233"/>
      <c r="H63" s="233"/>
    </row>
    <row r="64" spans="2:8">
      <c r="B64" s="233"/>
      <c r="C64" s="233"/>
      <c r="D64" s="233"/>
      <c r="E64" s="233"/>
      <c r="F64" s="233"/>
      <c r="G64" s="233"/>
      <c r="H64" s="233"/>
    </row>
    <row r="65" spans="2:8">
      <c r="B65" s="233"/>
      <c r="C65" s="233"/>
      <c r="D65" s="233"/>
      <c r="E65" s="233"/>
      <c r="F65" s="233"/>
      <c r="G65" s="233"/>
      <c r="H65" s="233"/>
    </row>
    <row r="66" spans="2:8">
      <c r="B66" s="233"/>
      <c r="C66" s="233"/>
      <c r="D66" s="233"/>
      <c r="E66" s="233"/>
      <c r="F66" s="233"/>
      <c r="G66" s="233"/>
      <c r="H66" s="233"/>
    </row>
    <row r="67" spans="2:8">
      <c r="B67" s="233"/>
      <c r="C67" s="233"/>
      <c r="D67" s="233"/>
      <c r="E67" s="233"/>
      <c r="F67" s="233"/>
      <c r="G67" s="233"/>
      <c r="H67" s="233"/>
    </row>
  </sheetData>
  <mergeCells count="11">
    <mergeCell ref="L36:M36"/>
    <mergeCell ref="A1:M1"/>
    <mergeCell ref="A3:M3"/>
    <mergeCell ref="A34:M34"/>
    <mergeCell ref="B36:C36"/>
    <mergeCell ref="D36:E36"/>
    <mergeCell ref="F36:G36"/>
    <mergeCell ref="H36:I36"/>
    <mergeCell ref="J36:K36"/>
    <mergeCell ref="A4:G4"/>
    <mergeCell ref="A19:G19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01CC-2229-4086-8FFA-B644457FF393}">
  <sheetPr transitionEvaluation="1" transitionEntry="1" codeName="Hoja26">
    <pageSetUpPr fitToPage="1"/>
  </sheetPr>
  <dimension ref="A1:H51"/>
  <sheetViews>
    <sheetView showGridLines="0" topLeftCell="A55" zoomScale="190" zoomScaleNormal="190" zoomScaleSheetLayoutView="100" workbookViewId="0">
      <selection activeCell="D7" sqref="D7:D9"/>
    </sheetView>
  </sheetViews>
  <sheetFormatPr baseColWidth="10" defaultColWidth="12.5703125" defaultRowHeight="14.25"/>
  <cols>
    <col min="1" max="1" width="22.7109375" style="244" customWidth="1"/>
    <col min="2" max="2" width="10.140625" style="244" customWidth="1"/>
    <col min="3" max="3" width="13.42578125" style="244" customWidth="1"/>
    <col min="4" max="4" width="11.5703125" style="244" customWidth="1"/>
    <col min="5" max="5" width="12.5703125" style="244" customWidth="1"/>
    <col min="6" max="6" width="7" style="244" customWidth="1"/>
    <col min="7" max="7" width="2.5703125" style="244" customWidth="1"/>
    <col min="8" max="8" width="15" style="244" customWidth="1"/>
    <col min="9" max="256" width="12.5703125" style="244"/>
    <col min="257" max="261" width="24.7109375" style="244" customWidth="1"/>
    <col min="262" max="262" width="4.7109375" style="244" customWidth="1"/>
    <col min="263" max="512" width="12.5703125" style="244"/>
    <col min="513" max="517" width="24.7109375" style="244" customWidth="1"/>
    <col min="518" max="518" width="4.7109375" style="244" customWidth="1"/>
    <col min="519" max="768" width="12.5703125" style="244"/>
    <col min="769" max="773" width="24.7109375" style="244" customWidth="1"/>
    <col min="774" max="774" width="4.7109375" style="244" customWidth="1"/>
    <col min="775" max="1024" width="12.5703125" style="244"/>
    <col min="1025" max="1029" width="24.7109375" style="244" customWidth="1"/>
    <col min="1030" max="1030" width="4.7109375" style="244" customWidth="1"/>
    <col min="1031" max="1280" width="12.5703125" style="244"/>
    <col min="1281" max="1285" width="24.7109375" style="244" customWidth="1"/>
    <col min="1286" max="1286" width="4.7109375" style="244" customWidth="1"/>
    <col min="1287" max="1536" width="12.5703125" style="244"/>
    <col min="1537" max="1541" width="24.7109375" style="244" customWidth="1"/>
    <col min="1542" max="1542" width="4.7109375" style="244" customWidth="1"/>
    <col min="1543" max="1792" width="12.5703125" style="244"/>
    <col min="1793" max="1797" width="24.7109375" style="244" customWidth="1"/>
    <col min="1798" max="1798" width="4.7109375" style="244" customWidth="1"/>
    <col min="1799" max="2048" width="12.5703125" style="244"/>
    <col min="2049" max="2053" width="24.7109375" style="244" customWidth="1"/>
    <col min="2054" max="2054" width="4.7109375" style="244" customWidth="1"/>
    <col min="2055" max="2304" width="12.5703125" style="244"/>
    <col min="2305" max="2309" width="24.7109375" style="244" customWidth="1"/>
    <col min="2310" max="2310" width="4.7109375" style="244" customWidth="1"/>
    <col min="2311" max="2560" width="12.5703125" style="244"/>
    <col min="2561" max="2565" width="24.7109375" style="244" customWidth="1"/>
    <col min="2566" max="2566" width="4.7109375" style="244" customWidth="1"/>
    <col min="2567" max="2816" width="12.5703125" style="244"/>
    <col min="2817" max="2821" width="24.7109375" style="244" customWidth="1"/>
    <col min="2822" max="2822" width="4.7109375" style="244" customWidth="1"/>
    <col min="2823" max="3072" width="12.5703125" style="244"/>
    <col min="3073" max="3077" width="24.7109375" style="244" customWidth="1"/>
    <col min="3078" max="3078" width="4.7109375" style="244" customWidth="1"/>
    <col min="3079" max="3328" width="12.5703125" style="244"/>
    <col min="3329" max="3333" width="24.7109375" style="244" customWidth="1"/>
    <col min="3334" max="3334" width="4.7109375" style="244" customWidth="1"/>
    <col min="3335" max="3584" width="12.5703125" style="244"/>
    <col min="3585" max="3589" width="24.7109375" style="244" customWidth="1"/>
    <col min="3590" max="3590" width="4.7109375" style="244" customWidth="1"/>
    <col min="3591" max="3840" width="12.5703125" style="244"/>
    <col min="3841" max="3845" width="24.7109375" style="244" customWidth="1"/>
    <col min="3846" max="3846" width="4.7109375" style="244" customWidth="1"/>
    <col min="3847" max="4096" width="12.5703125" style="244"/>
    <col min="4097" max="4101" width="24.7109375" style="244" customWidth="1"/>
    <col min="4102" max="4102" width="4.7109375" style="244" customWidth="1"/>
    <col min="4103" max="4352" width="12.5703125" style="244"/>
    <col min="4353" max="4357" width="24.7109375" style="244" customWidth="1"/>
    <col min="4358" max="4358" width="4.7109375" style="244" customWidth="1"/>
    <col min="4359" max="4608" width="12.5703125" style="244"/>
    <col min="4609" max="4613" width="24.7109375" style="244" customWidth="1"/>
    <col min="4614" max="4614" width="4.7109375" style="244" customWidth="1"/>
    <col min="4615" max="4864" width="12.5703125" style="244"/>
    <col min="4865" max="4869" width="24.7109375" style="244" customWidth="1"/>
    <col min="4870" max="4870" width="4.7109375" style="244" customWidth="1"/>
    <col min="4871" max="5120" width="12.5703125" style="244"/>
    <col min="5121" max="5125" width="24.7109375" style="244" customWidth="1"/>
    <col min="5126" max="5126" width="4.7109375" style="244" customWidth="1"/>
    <col min="5127" max="5376" width="12.5703125" style="244"/>
    <col min="5377" max="5381" width="24.7109375" style="244" customWidth="1"/>
    <col min="5382" max="5382" width="4.7109375" style="244" customWidth="1"/>
    <col min="5383" max="5632" width="12.5703125" style="244"/>
    <col min="5633" max="5637" width="24.7109375" style="244" customWidth="1"/>
    <col min="5638" max="5638" width="4.7109375" style="244" customWidth="1"/>
    <col min="5639" max="5888" width="12.5703125" style="244"/>
    <col min="5889" max="5893" width="24.7109375" style="244" customWidth="1"/>
    <col min="5894" max="5894" width="4.7109375" style="244" customWidth="1"/>
    <col min="5895" max="6144" width="12.5703125" style="244"/>
    <col min="6145" max="6149" width="24.7109375" style="244" customWidth="1"/>
    <col min="6150" max="6150" width="4.7109375" style="244" customWidth="1"/>
    <col min="6151" max="6400" width="12.5703125" style="244"/>
    <col min="6401" max="6405" width="24.7109375" style="244" customWidth="1"/>
    <col min="6406" max="6406" width="4.7109375" style="244" customWidth="1"/>
    <col min="6407" max="6656" width="12.5703125" style="244"/>
    <col min="6657" max="6661" width="24.7109375" style="244" customWidth="1"/>
    <col min="6662" max="6662" width="4.7109375" style="244" customWidth="1"/>
    <col min="6663" max="6912" width="12.5703125" style="244"/>
    <col min="6913" max="6917" width="24.7109375" style="244" customWidth="1"/>
    <col min="6918" max="6918" width="4.7109375" style="244" customWidth="1"/>
    <col min="6919" max="7168" width="12.5703125" style="244"/>
    <col min="7169" max="7173" width="24.7109375" style="244" customWidth="1"/>
    <col min="7174" max="7174" width="4.7109375" style="244" customWidth="1"/>
    <col min="7175" max="7424" width="12.5703125" style="244"/>
    <col min="7425" max="7429" width="24.7109375" style="244" customWidth="1"/>
    <col min="7430" max="7430" width="4.7109375" style="244" customWidth="1"/>
    <col min="7431" max="7680" width="12.5703125" style="244"/>
    <col min="7681" max="7685" width="24.7109375" style="244" customWidth="1"/>
    <col min="7686" max="7686" width="4.7109375" style="244" customWidth="1"/>
    <col min="7687" max="7936" width="12.5703125" style="244"/>
    <col min="7937" max="7941" width="24.7109375" style="244" customWidth="1"/>
    <col min="7942" max="7942" width="4.7109375" style="244" customWidth="1"/>
    <col min="7943" max="8192" width="12.5703125" style="244"/>
    <col min="8193" max="8197" width="24.7109375" style="244" customWidth="1"/>
    <col min="8198" max="8198" width="4.7109375" style="244" customWidth="1"/>
    <col min="8199" max="8448" width="12.5703125" style="244"/>
    <col min="8449" max="8453" width="24.7109375" style="244" customWidth="1"/>
    <col min="8454" max="8454" width="4.7109375" style="244" customWidth="1"/>
    <col min="8455" max="8704" width="12.5703125" style="244"/>
    <col min="8705" max="8709" width="24.7109375" style="244" customWidth="1"/>
    <col min="8710" max="8710" width="4.7109375" style="244" customWidth="1"/>
    <col min="8711" max="8960" width="12.5703125" style="244"/>
    <col min="8961" max="8965" width="24.7109375" style="244" customWidth="1"/>
    <col min="8966" max="8966" width="4.7109375" style="244" customWidth="1"/>
    <col min="8967" max="9216" width="12.5703125" style="244"/>
    <col min="9217" max="9221" width="24.7109375" style="244" customWidth="1"/>
    <col min="9222" max="9222" width="4.7109375" style="244" customWidth="1"/>
    <col min="9223" max="9472" width="12.5703125" style="244"/>
    <col min="9473" max="9477" width="24.7109375" style="244" customWidth="1"/>
    <col min="9478" max="9478" width="4.7109375" style="244" customWidth="1"/>
    <col min="9479" max="9728" width="12.5703125" style="244"/>
    <col min="9729" max="9733" width="24.7109375" style="244" customWidth="1"/>
    <col min="9734" max="9734" width="4.7109375" style="244" customWidth="1"/>
    <col min="9735" max="9984" width="12.5703125" style="244"/>
    <col min="9985" max="9989" width="24.7109375" style="244" customWidth="1"/>
    <col min="9990" max="9990" width="4.7109375" style="244" customWidth="1"/>
    <col min="9991" max="10240" width="12.5703125" style="244"/>
    <col min="10241" max="10245" width="24.7109375" style="244" customWidth="1"/>
    <col min="10246" max="10246" width="4.7109375" style="244" customWidth="1"/>
    <col min="10247" max="10496" width="12.5703125" style="244"/>
    <col min="10497" max="10501" width="24.7109375" style="244" customWidth="1"/>
    <col min="10502" max="10502" width="4.7109375" style="244" customWidth="1"/>
    <col min="10503" max="10752" width="12.5703125" style="244"/>
    <col min="10753" max="10757" width="24.7109375" style="244" customWidth="1"/>
    <col min="10758" max="10758" width="4.7109375" style="244" customWidth="1"/>
    <col min="10759" max="11008" width="12.5703125" style="244"/>
    <col min="11009" max="11013" width="24.7109375" style="244" customWidth="1"/>
    <col min="11014" max="11014" width="4.7109375" style="244" customWidth="1"/>
    <col min="11015" max="11264" width="12.5703125" style="244"/>
    <col min="11265" max="11269" width="24.7109375" style="244" customWidth="1"/>
    <col min="11270" max="11270" width="4.7109375" style="244" customWidth="1"/>
    <col min="11271" max="11520" width="12.5703125" style="244"/>
    <col min="11521" max="11525" width="24.7109375" style="244" customWidth="1"/>
    <col min="11526" max="11526" width="4.7109375" style="244" customWidth="1"/>
    <col min="11527" max="11776" width="12.5703125" style="244"/>
    <col min="11777" max="11781" width="24.7109375" style="244" customWidth="1"/>
    <col min="11782" max="11782" width="4.7109375" style="244" customWidth="1"/>
    <col min="11783" max="12032" width="12.5703125" style="244"/>
    <col min="12033" max="12037" width="24.7109375" style="244" customWidth="1"/>
    <col min="12038" max="12038" width="4.7109375" style="244" customWidth="1"/>
    <col min="12039" max="12288" width="12.5703125" style="244"/>
    <col min="12289" max="12293" width="24.7109375" style="244" customWidth="1"/>
    <col min="12294" max="12294" width="4.7109375" style="244" customWidth="1"/>
    <col min="12295" max="12544" width="12.5703125" style="244"/>
    <col min="12545" max="12549" width="24.7109375" style="244" customWidth="1"/>
    <col min="12550" max="12550" width="4.7109375" style="244" customWidth="1"/>
    <col min="12551" max="12800" width="12.5703125" style="244"/>
    <col min="12801" max="12805" width="24.7109375" style="244" customWidth="1"/>
    <col min="12806" max="12806" width="4.7109375" style="244" customWidth="1"/>
    <col min="12807" max="13056" width="12.5703125" style="244"/>
    <col min="13057" max="13061" width="24.7109375" style="244" customWidth="1"/>
    <col min="13062" max="13062" width="4.7109375" style="244" customWidth="1"/>
    <col min="13063" max="13312" width="12.5703125" style="244"/>
    <col min="13313" max="13317" width="24.7109375" style="244" customWidth="1"/>
    <col min="13318" max="13318" width="4.7109375" style="244" customWidth="1"/>
    <col min="13319" max="13568" width="12.5703125" style="244"/>
    <col min="13569" max="13573" width="24.7109375" style="244" customWidth="1"/>
    <col min="13574" max="13574" width="4.7109375" style="244" customWidth="1"/>
    <col min="13575" max="13824" width="12.5703125" style="244"/>
    <col min="13825" max="13829" width="24.7109375" style="244" customWidth="1"/>
    <col min="13830" max="13830" width="4.7109375" style="244" customWidth="1"/>
    <col min="13831" max="14080" width="12.5703125" style="244"/>
    <col min="14081" max="14085" width="24.7109375" style="244" customWidth="1"/>
    <col min="14086" max="14086" width="4.7109375" style="244" customWidth="1"/>
    <col min="14087" max="14336" width="12.5703125" style="244"/>
    <col min="14337" max="14341" width="24.7109375" style="244" customWidth="1"/>
    <col min="14342" max="14342" width="4.7109375" style="244" customWidth="1"/>
    <col min="14343" max="14592" width="12.5703125" style="244"/>
    <col min="14593" max="14597" width="24.7109375" style="244" customWidth="1"/>
    <col min="14598" max="14598" width="4.7109375" style="244" customWidth="1"/>
    <col min="14599" max="14848" width="12.5703125" style="244"/>
    <col min="14849" max="14853" width="24.7109375" style="244" customWidth="1"/>
    <col min="14854" max="14854" width="4.7109375" style="244" customWidth="1"/>
    <col min="14855" max="15104" width="12.5703125" style="244"/>
    <col min="15105" max="15109" width="24.7109375" style="244" customWidth="1"/>
    <col min="15110" max="15110" width="4.7109375" style="244" customWidth="1"/>
    <col min="15111" max="15360" width="12.5703125" style="244"/>
    <col min="15361" max="15365" width="24.7109375" style="244" customWidth="1"/>
    <col min="15366" max="15366" width="4.7109375" style="244" customWidth="1"/>
    <col min="15367" max="15616" width="12.5703125" style="244"/>
    <col min="15617" max="15621" width="24.7109375" style="244" customWidth="1"/>
    <col min="15622" max="15622" width="4.7109375" style="244" customWidth="1"/>
    <col min="15623" max="15872" width="12.5703125" style="244"/>
    <col min="15873" max="15877" width="24.7109375" style="244" customWidth="1"/>
    <col min="15878" max="15878" width="4.7109375" style="244" customWidth="1"/>
    <col min="15879" max="16128" width="12.5703125" style="244"/>
    <col min="16129" max="16133" width="24.7109375" style="244" customWidth="1"/>
    <col min="16134" max="16134" width="4.7109375" style="244" customWidth="1"/>
    <col min="16135" max="16384" width="12.5703125" style="244"/>
  </cols>
  <sheetData>
    <row r="1" spans="1:8" s="235" customFormat="1" ht="19.5">
      <c r="A1" s="598" t="s">
        <v>141</v>
      </c>
      <c r="B1" s="598"/>
      <c r="C1" s="598"/>
      <c r="D1" s="598"/>
      <c r="E1" s="598"/>
      <c r="F1" s="234"/>
      <c r="G1" s="234"/>
      <c r="H1" s="234"/>
    </row>
    <row r="2" spans="1:8" s="237" customFormat="1">
      <c r="A2" s="236"/>
      <c r="B2" s="236"/>
      <c r="C2" s="236"/>
      <c r="D2" s="236"/>
      <c r="E2" s="236"/>
      <c r="F2" s="236"/>
      <c r="G2" s="236"/>
      <c r="H2" s="236"/>
    </row>
    <row r="3" spans="1:8" s="237" customFormat="1" ht="15">
      <c r="A3" s="599" t="s">
        <v>199</v>
      </c>
      <c r="B3" s="599"/>
      <c r="C3" s="599"/>
      <c r="D3" s="599"/>
      <c r="E3" s="599"/>
      <c r="F3" s="238"/>
      <c r="G3" s="238"/>
      <c r="H3" s="238"/>
    </row>
    <row r="4" spans="1:8" s="237" customFormat="1" ht="24.6" customHeight="1">
      <c r="A4" s="612" t="s">
        <v>200</v>
      </c>
      <c r="B4" s="612"/>
      <c r="C4" s="612"/>
      <c r="D4" s="612"/>
      <c r="E4" s="612"/>
      <c r="F4" s="239"/>
      <c r="G4" s="239"/>
      <c r="H4" s="239"/>
    </row>
    <row r="5" spans="1:8" s="237" customFormat="1" ht="23.85" customHeight="1">
      <c r="A5" s="240"/>
      <c r="B5" s="241"/>
      <c r="C5" s="241"/>
      <c r="D5" s="241"/>
      <c r="E5" s="241"/>
      <c r="F5" s="240"/>
      <c r="G5" s="239"/>
      <c r="H5" s="239"/>
    </row>
    <row r="6" spans="1:8" ht="22.35" customHeight="1">
      <c r="A6" s="618" t="s">
        <v>0</v>
      </c>
      <c r="B6" s="242" t="s">
        <v>154</v>
      </c>
      <c r="C6" s="242" t="s">
        <v>155</v>
      </c>
      <c r="D6" s="614" t="s">
        <v>201</v>
      </c>
      <c r="E6" s="615"/>
      <c r="F6" s="243"/>
      <c r="G6" s="243"/>
      <c r="H6" s="243"/>
    </row>
    <row r="7" spans="1:8" ht="22.35" customHeight="1">
      <c r="A7" s="618"/>
      <c r="B7" s="242" t="s">
        <v>157</v>
      </c>
      <c r="C7" s="242" t="s">
        <v>202</v>
      </c>
      <c r="D7" s="616" t="s">
        <v>203</v>
      </c>
      <c r="E7" s="617" t="s">
        <v>204</v>
      </c>
      <c r="F7" s="243"/>
      <c r="G7" s="243"/>
      <c r="H7" s="243"/>
    </row>
    <row r="8" spans="1:8" ht="24.6" customHeight="1">
      <c r="A8" s="618"/>
      <c r="B8" s="242" t="s">
        <v>161</v>
      </c>
      <c r="C8" s="245" t="s">
        <v>205</v>
      </c>
      <c r="D8" s="616"/>
      <c r="E8" s="617"/>
      <c r="F8" s="243"/>
      <c r="G8" s="243"/>
      <c r="H8" s="243"/>
    </row>
    <row r="9" spans="1:8" ht="22.35" customHeight="1">
      <c r="A9" s="161">
        <v>2016</v>
      </c>
      <c r="B9" s="162">
        <v>15962.89214519043</v>
      </c>
      <c r="C9" s="162">
        <v>3408.9353500000002</v>
      </c>
      <c r="D9" s="162">
        <v>378.25700000000001</v>
      </c>
      <c r="E9" s="162">
        <v>12175.697608422852</v>
      </c>
      <c r="F9" s="243"/>
      <c r="G9" s="243"/>
      <c r="H9" s="243"/>
    </row>
    <row r="10" spans="1:8" ht="22.35" customHeight="1">
      <c r="A10" s="161">
        <v>2017</v>
      </c>
      <c r="B10" s="162">
        <v>15963.106462958373</v>
      </c>
      <c r="C10" s="162">
        <v>3370.9060191038361</v>
      </c>
      <c r="D10" s="162">
        <v>386.04300000000001</v>
      </c>
      <c r="E10" s="162">
        <v>12206.157267096725</v>
      </c>
      <c r="F10" s="243"/>
      <c r="G10" s="243"/>
      <c r="H10" s="243"/>
    </row>
    <row r="11" spans="1:8" ht="22.35" customHeight="1">
      <c r="A11" s="161">
        <v>2018</v>
      </c>
      <c r="B11" s="162">
        <v>15852.5248529614</v>
      </c>
      <c r="C11" s="162">
        <v>3407.2528317218398</v>
      </c>
      <c r="D11" s="162">
        <v>379.14600000000002</v>
      </c>
      <c r="E11" s="162">
        <v>12066.126511901201</v>
      </c>
      <c r="F11" s="243"/>
      <c r="G11" s="243"/>
      <c r="H11" s="243"/>
    </row>
    <row r="12" spans="1:8" ht="22.35" customHeight="1">
      <c r="A12" s="161">
        <v>2019</v>
      </c>
      <c r="B12" s="162">
        <v>15478</v>
      </c>
      <c r="C12" s="162">
        <v>3350</v>
      </c>
      <c r="D12" s="162">
        <v>382</v>
      </c>
      <c r="E12" s="162">
        <v>11746</v>
      </c>
      <c r="F12" s="243"/>
      <c r="G12" s="243"/>
      <c r="H12" s="243"/>
    </row>
    <row r="13" spans="1:8" ht="22.35" customHeight="1">
      <c r="A13" s="161">
        <v>2020</v>
      </c>
      <c r="B13" s="162">
        <v>15440</v>
      </c>
      <c r="C13" s="162">
        <v>3297</v>
      </c>
      <c r="D13" s="162">
        <v>378</v>
      </c>
      <c r="E13" s="162">
        <v>11765</v>
      </c>
      <c r="F13" s="243"/>
      <c r="G13" s="243"/>
      <c r="H13" s="243"/>
    </row>
    <row r="14" spans="1:8" ht="22.35" customHeight="1">
      <c r="A14" s="161">
        <v>2021</v>
      </c>
      <c r="B14" s="162">
        <v>15081</v>
      </c>
      <c r="C14" s="162">
        <v>3242</v>
      </c>
      <c r="D14" s="162">
        <v>371</v>
      </c>
      <c r="E14" s="162">
        <v>11468</v>
      </c>
      <c r="F14" s="243"/>
      <c r="G14" s="243"/>
      <c r="H14" s="243"/>
    </row>
    <row r="15" spans="1:8" ht="22.35" customHeight="1">
      <c r="A15" s="161">
        <v>2022</v>
      </c>
      <c r="B15" s="162">
        <v>14453</v>
      </c>
      <c r="C15" s="162">
        <v>3081</v>
      </c>
      <c r="D15" s="162">
        <v>363</v>
      </c>
      <c r="E15" s="162">
        <v>11009</v>
      </c>
      <c r="F15" s="243"/>
      <c r="G15" s="243"/>
      <c r="H15" s="243"/>
    </row>
    <row r="16" spans="1:8" ht="22.35" customHeight="1">
      <c r="A16" s="161">
        <v>2023</v>
      </c>
      <c r="B16" s="162">
        <v>13597</v>
      </c>
      <c r="C16" s="162">
        <v>2816</v>
      </c>
      <c r="D16" s="162">
        <v>345</v>
      </c>
      <c r="E16" s="162">
        <v>10436</v>
      </c>
      <c r="F16" s="243"/>
      <c r="G16" s="243"/>
      <c r="H16" s="243"/>
    </row>
    <row r="17" spans="1:8" ht="22.35" customHeight="1">
      <c r="A17" s="161">
        <v>2024</v>
      </c>
      <c r="B17" s="162">
        <v>13476</v>
      </c>
      <c r="C17" s="162">
        <v>2719</v>
      </c>
      <c r="D17" s="162">
        <v>352</v>
      </c>
      <c r="E17" s="162">
        <v>10405</v>
      </c>
      <c r="F17" s="243"/>
      <c r="G17" s="243"/>
      <c r="H17" s="243"/>
    </row>
    <row r="18" spans="1:8" ht="22.35" customHeight="1">
      <c r="A18" s="161">
        <v>2025</v>
      </c>
      <c r="B18" s="246">
        <v>12810</v>
      </c>
      <c r="C18" s="246">
        <v>3600</v>
      </c>
      <c r="D18" s="246">
        <v>313</v>
      </c>
      <c r="E18" s="246">
        <v>8897</v>
      </c>
      <c r="F18" s="243"/>
      <c r="G18" s="243"/>
      <c r="H18" s="243"/>
    </row>
    <row r="19" spans="1:8" ht="29.1" customHeight="1">
      <c r="A19" s="613" t="s">
        <v>206</v>
      </c>
      <c r="B19" s="613"/>
      <c r="C19" s="613"/>
      <c r="D19" s="613"/>
      <c r="E19" s="613"/>
      <c r="F19" s="243"/>
      <c r="G19" s="243"/>
      <c r="H19" s="243"/>
    </row>
    <row r="20" spans="1:8" ht="29.1" customHeight="1">
      <c r="A20" s="613" t="s">
        <v>207</v>
      </c>
      <c r="B20" s="613"/>
      <c r="C20" s="613"/>
      <c r="D20" s="613"/>
      <c r="E20" s="613"/>
      <c r="F20" s="243"/>
      <c r="G20" s="243"/>
      <c r="H20" s="243"/>
    </row>
    <row r="21" spans="1:8" ht="29.1" customHeight="1">
      <c r="A21" s="613" t="s">
        <v>208</v>
      </c>
      <c r="B21" s="613"/>
      <c r="C21" s="613"/>
      <c r="D21" s="613"/>
      <c r="E21" s="613"/>
      <c r="F21" s="243"/>
      <c r="G21" s="243"/>
      <c r="H21" s="243"/>
    </row>
    <row r="22" spans="1:8" ht="29.1" customHeight="1">
      <c r="A22" s="613" t="s">
        <v>209</v>
      </c>
      <c r="B22" s="613"/>
      <c r="C22" s="613"/>
      <c r="D22" s="613"/>
      <c r="E22" s="613"/>
      <c r="F22" s="243"/>
      <c r="G22" s="243"/>
      <c r="H22" s="243"/>
    </row>
    <row r="23" spans="1:8">
      <c r="A23" s="247"/>
      <c r="B23" s="247"/>
      <c r="C23" s="247"/>
      <c r="D23" s="247"/>
      <c r="E23" s="247"/>
      <c r="F23" s="248"/>
      <c r="G23" s="248"/>
    </row>
    <row r="24" spans="1:8">
      <c r="A24" s="247"/>
      <c r="B24" s="247"/>
      <c r="C24" s="247"/>
      <c r="D24" s="247"/>
      <c r="E24" s="247"/>
      <c r="F24" s="248"/>
      <c r="G24" s="248"/>
    </row>
    <row r="25" spans="1:8">
      <c r="A25" s="247"/>
      <c r="B25" s="247"/>
      <c r="C25" s="247"/>
      <c r="D25" s="247"/>
      <c r="E25" s="247"/>
      <c r="F25" s="248"/>
      <c r="G25" s="248"/>
    </row>
    <row r="26" spans="1:8">
      <c r="A26" s="249"/>
      <c r="B26" s="248"/>
      <c r="C26" s="248"/>
      <c r="D26" s="248"/>
      <c r="E26" s="248"/>
      <c r="F26" s="248"/>
      <c r="G26" s="248"/>
    </row>
    <row r="27" spans="1:8">
      <c r="A27" s="248"/>
      <c r="B27" s="248"/>
      <c r="C27" s="248"/>
      <c r="D27" s="248"/>
      <c r="E27" s="248"/>
      <c r="F27" s="248"/>
      <c r="G27" s="248"/>
    </row>
    <row r="28" spans="1:8">
      <c r="A28" s="248"/>
      <c r="B28" s="248"/>
      <c r="C28" s="248"/>
      <c r="D28" s="248"/>
      <c r="E28" s="248"/>
      <c r="F28" s="248"/>
      <c r="G28" s="248"/>
    </row>
    <row r="29" spans="1:8">
      <c r="A29" s="248"/>
      <c r="B29" s="248"/>
      <c r="C29" s="248"/>
      <c r="D29" s="248"/>
      <c r="E29" s="248"/>
      <c r="F29" s="248"/>
      <c r="G29" s="248"/>
    </row>
    <row r="30" spans="1:8">
      <c r="A30" s="248"/>
      <c r="B30" s="248"/>
      <c r="C30" s="248"/>
      <c r="D30" s="248"/>
      <c r="E30" s="248"/>
      <c r="F30" s="248"/>
      <c r="G30" s="248"/>
    </row>
    <row r="31" spans="1:8">
      <c r="A31" s="248"/>
      <c r="B31" s="248"/>
      <c r="C31" s="248"/>
      <c r="D31" s="248"/>
      <c r="E31" s="248"/>
      <c r="F31" s="248"/>
      <c r="G31" s="248"/>
    </row>
    <row r="32" spans="1:8">
      <c r="A32" s="248"/>
      <c r="B32" s="248"/>
      <c r="C32" s="248"/>
      <c r="D32" s="248"/>
      <c r="E32" s="248"/>
      <c r="F32" s="248"/>
      <c r="G32" s="248"/>
    </row>
    <row r="33" spans="1:7">
      <c r="A33" s="248"/>
      <c r="B33" s="248"/>
      <c r="C33" s="248"/>
      <c r="D33" s="248"/>
      <c r="E33" s="248"/>
      <c r="F33" s="248"/>
      <c r="G33" s="248"/>
    </row>
    <row r="34" spans="1:7">
      <c r="A34" s="248"/>
      <c r="B34" s="248"/>
      <c r="C34" s="248"/>
      <c r="D34" s="248"/>
      <c r="E34" s="248"/>
      <c r="F34" s="248"/>
      <c r="G34" s="248"/>
    </row>
    <row r="35" spans="1:7">
      <c r="A35" s="248"/>
      <c r="B35" s="248"/>
      <c r="C35" s="248"/>
      <c r="D35" s="248"/>
      <c r="E35" s="248"/>
      <c r="F35" s="248"/>
      <c r="G35" s="248"/>
    </row>
    <row r="36" spans="1:7">
      <c r="A36" s="248"/>
      <c r="B36" s="248"/>
      <c r="C36" s="248"/>
      <c r="D36" s="248"/>
      <c r="E36" s="248"/>
      <c r="F36" s="248"/>
      <c r="G36" s="248"/>
    </row>
    <row r="37" spans="1:7">
      <c r="A37" s="248"/>
      <c r="B37" s="248"/>
      <c r="C37" s="248"/>
      <c r="D37" s="248"/>
      <c r="E37" s="248"/>
      <c r="F37" s="248"/>
      <c r="G37" s="248"/>
    </row>
    <row r="38" spans="1:7">
      <c r="A38" s="248"/>
      <c r="B38" s="248"/>
      <c r="C38" s="248"/>
      <c r="D38" s="248"/>
      <c r="E38" s="248"/>
      <c r="F38" s="248"/>
      <c r="G38" s="248"/>
    </row>
    <row r="39" spans="1:7">
      <c r="A39" s="248"/>
      <c r="B39" s="248"/>
      <c r="C39" s="248"/>
      <c r="D39" s="248"/>
      <c r="E39" s="248"/>
      <c r="F39" s="248"/>
      <c r="G39" s="248"/>
    </row>
    <row r="40" spans="1:7">
      <c r="A40" s="248"/>
      <c r="B40" s="248"/>
      <c r="C40" s="248"/>
      <c r="D40" s="248"/>
      <c r="E40" s="248"/>
      <c r="F40" s="248"/>
      <c r="G40" s="248"/>
    </row>
    <row r="41" spans="1:7">
      <c r="A41" s="248"/>
      <c r="B41" s="248"/>
      <c r="C41" s="248"/>
      <c r="D41" s="248"/>
      <c r="E41" s="248"/>
      <c r="F41" s="248"/>
      <c r="G41" s="248"/>
    </row>
    <row r="42" spans="1:7">
      <c r="A42" s="248"/>
      <c r="B42" s="248"/>
      <c r="C42" s="248"/>
      <c r="D42" s="248"/>
      <c r="E42" s="248"/>
      <c r="F42" s="248"/>
      <c r="G42" s="248"/>
    </row>
    <row r="43" spans="1:7">
      <c r="A43" s="248"/>
      <c r="B43" s="248"/>
      <c r="C43" s="248"/>
      <c r="D43" s="248"/>
      <c r="E43" s="248"/>
      <c r="F43" s="248"/>
      <c r="G43" s="248"/>
    </row>
    <row r="44" spans="1:7">
      <c r="A44" s="248"/>
      <c r="B44" s="248"/>
      <c r="C44" s="248"/>
      <c r="D44" s="248"/>
      <c r="E44" s="248"/>
      <c r="F44" s="248"/>
      <c r="G44" s="248"/>
    </row>
    <row r="45" spans="1:7">
      <c r="A45" s="248"/>
      <c r="B45" s="248"/>
      <c r="C45" s="248"/>
      <c r="D45" s="248"/>
      <c r="E45" s="248"/>
      <c r="F45" s="248"/>
      <c r="G45" s="248"/>
    </row>
    <row r="46" spans="1:7">
      <c r="A46" s="248"/>
      <c r="B46" s="248"/>
      <c r="C46" s="248"/>
      <c r="D46" s="248"/>
      <c r="E46" s="248"/>
      <c r="F46" s="248"/>
      <c r="G46" s="248"/>
    </row>
    <row r="47" spans="1:7">
      <c r="A47" s="248"/>
      <c r="B47" s="248"/>
      <c r="C47" s="248"/>
      <c r="D47" s="248"/>
      <c r="E47" s="248"/>
      <c r="F47" s="248"/>
      <c r="G47" s="248"/>
    </row>
    <row r="48" spans="1:7">
      <c r="A48" s="248"/>
      <c r="B48" s="248"/>
      <c r="C48" s="248"/>
      <c r="D48" s="248"/>
      <c r="E48" s="248"/>
      <c r="F48" s="248"/>
      <c r="G48" s="248"/>
    </row>
    <row r="49" spans="1:7">
      <c r="A49" s="248"/>
      <c r="B49" s="248"/>
      <c r="C49" s="248"/>
      <c r="D49" s="248"/>
      <c r="E49" s="248"/>
      <c r="F49" s="248"/>
      <c r="G49" s="248"/>
    </row>
    <row r="50" spans="1:7">
      <c r="A50" s="248"/>
      <c r="B50" s="248"/>
      <c r="C50" s="248"/>
      <c r="D50" s="248"/>
      <c r="E50" s="248"/>
      <c r="F50" s="248"/>
      <c r="G50" s="248"/>
    </row>
    <row r="51" spans="1:7">
      <c r="A51" s="248"/>
      <c r="B51" s="248"/>
      <c r="C51" s="248"/>
      <c r="D51" s="248"/>
      <c r="E51" s="248"/>
      <c r="F51" s="248"/>
      <c r="G51" s="248"/>
    </row>
  </sheetData>
  <mergeCells count="11">
    <mergeCell ref="A19:E19"/>
    <mergeCell ref="A20:E20"/>
    <mergeCell ref="A21:E21"/>
    <mergeCell ref="A22:E22"/>
    <mergeCell ref="A1:E1"/>
    <mergeCell ref="A3:E3"/>
    <mergeCell ref="A4:E4"/>
    <mergeCell ref="D6:E6"/>
    <mergeCell ref="D7:D8"/>
    <mergeCell ref="E7:E8"/>
    <mergeCell ref="A6:A8"/>
  </mergeCells>
  <printOptions horizontalCentered="1" verticalCentered="1"/>
  <pageMargins left="0.39370078740157477" right="0.39370078740157477" top="0.39370078740157477" bottom="0.39370078740157477" header="0" footer="0"/>
  <pageSetup paperSize="9" scale="86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61EFB-40EB-47A8-9EDB-EEF77E86074F}">
  <sheetPr codeName="Hoja27">
    <pageSetUpPr fitToPage="1"/>
  </sheetPr>
  <dimension ref="A1:G90"/>
  <sheetViews>
    <sheetView showGridLines="0" zoomScale="145" zoomScaleNormal="145" zoomScaleSheetLayoutView="100" workbookViewId="0">
      <selection activeCell="B88" sqref="B88"/>
    </sheetView>
  </sheetViews>
  <sheetFormatPr baseColWidth="10" defaultColWidth="11.42578125" defaultRowHeight="12.75"/>
  <cols>
    <col min="1" max="1" width="26.5703125" style="419" customWidth="1"/>
    <col min="2" max="2" width="14.7109375" style="419" customWidth="1"/>
    <col min="3" max="3" width="14.28515625" style="419" customWidth="1"/>
    <col min="4" max="4" width="15.7109375" style="419" customWidth="1"/>
    <col min="5" max="5" width="14.42578125" style="419" customWidth="1"/>
    <col min="6" max="6" width="11.7109375" style="419" bestFit="1" customWidth="1"/>
    <col min="7" max="7" width="14.42578125" style="419" customWidth="1"/>
    <col min="8" max="8" width="4.28515625" style="419" customWidth="1"/>
    <col min="9" max="253" width="11.42578125" style="419"/>
    <col min="254" max="254" width="26.5703125" style="419" customWidth="1"/>
    <col min="255" max="255" width="14.7109375" style="419" customWidth="1"/>
    <col min="256" max="256" width="14.28515625" style="419" customWidth="1"/>
    <col min="257" max="257" width="11.7109375" style="419" bestFit="1" customWidth="1"/>
    <col min="258" max="258" width="15.7109375" style="419" customWidth="1"/>
    <col min="259" max="259" width="14.42578125" style="419" customWidth="1"/>
    <col min="260" max="260" width="11.7109375" style="419" bestFit="1" customWidth="1"/>
    <col min="261" max="262" width="14.42578125" style="419" customWidth="1"/>
    <col min="263" max="263" width="16.28515625" style="419" customWidth="1"/>
    <col min="264" max="509" width="11.42578125" style="419"/>
    <col min="510" max="510" width="26.5703125" style="419" customWidth="1"/>
    <col min="511" max="511" width="14.7109375" style="419" customWidth="1"/>
    <col min="512" max="512" width="14.28515625" style="419" customWidth="1"/>
    <col min="513" max="513" width="11.7109375" style="419" bestFit="1" customWidth="1"/>
    <col min="514" max="514" width="15.7109375" style="419" customWidth="1"/>
    <col min="515" max="515" width="14.42578125" style="419" customWidth="1"/>
    <col min="516" max="516" width="11.7109375" style="419" bestFit="1" customWidth="1"/>
    <col min="517" max="518" width="14.42578125" style="419" customWidth="1"/>
    <col min="519" max="519" width="16.28515625" style="419" customWidth="1"/>
    <col min="520" max="765" width="11.42578125" style="419"/>
    <col min="766" max="766" width="26.5703125" style="419" customWidth="1"/>
    <col min="767" max="767" width="14.7109375" style="419" customWidth="1"/>
    <col min="768" max="768" width="14.28515625" style="419" customWidth="1"/>
    <col min="769" max="769" width="11.7109375" style="419" bestFit="1" customWidth="1"/>
    <col min="770" max="770" width="15.7109375" style="419" customWidth="1"/>
    <col min="771" max="771" width="14.42578125" style="419" customWidth="1"/>
    <col min="772" max="772" width="11.7109375" style="419" bestFit="1" customWidth="1"/>
    <col min="773" max="774" width="14.42578125" style="419" customWidth="1"/>
    <col min="775" max="775" width="16.28515625" style="419" customWidth="1"/>
    <col min="776" max="1021" width="11.42578125" style="419"/>
    <col min="1022" max="1022" width="26.5703125" style="419" customWidth="1"/>
    <col min="1023" max="1023" width="14.7109375" style="419" customWidth="1"/>
    <col min="1024" max="1024" width="14.28515625" style="419" customWidth="1"/>
    <col min="1025" max="1025" width="11.7109375" style="419" bestFit="1" customWidth="1"/>
    <col min="1026" max="1026" width="15.7109375" style="419" customWidth="1"/>
    <col min="1027" max="1027" width="14.42578125" style="419" customWidth="1"/>
    <col min="1028" max="1028" width="11.7109375" style="419" bestFit="1" customWidth="1"/>
    <col min="1029" max="1030" width="14.42578125" style="419" customWidth="1"/>
    <col min="1031" max="1031" width="16.28515625" style="419" customWidth="1"/>
    <col min="1032" max="1277" width="11.42578125" style="419"/>
    <col min="1278" max="1278" width="26.5703125" style="419" customWidth="1"/>
    <col min="1279" max="1279" width="14.7109375" style="419" customWidth="1"/>
    <col min="1280" max="1280" width="14.28515625" style="419" customWidth="1"/>
    <col min="1281" max="1281" width="11.7109375" style="419" bestFit="1" customWidth="1"/>
    <col min="1282" max="1282" width="15.7109375" style="419" customWidth="1"/>
    <col min="1283" max="1283" width="14.42578125" style="419" customWidth="1"/>
    <col min="1284" max="1284" width="11.7109375" style="419" bestFit="1" customWidth="1"/>
    <col min="1285" max="1286" width="14.42578125" style="419" customWidth="1"/>
    <col min="1287" max="1287" width="16.28515625" style="419" customWidth="1"/>
    <col min="1288" max="1533" width="11.42578125" style="419"/>
    <col min="1534" max="1534" width="26.5703125" style="419" customWidth="1"/>
    <col min="1535" max="1535" width="14.7109375" style="419" customWidth="1"/>
    <col min="1536" max="1536" width="14.28515625" style="419" customWidth="1"/>
    <col min="1537" max="1537" width="11.7109375" style="419" bestFit="1" customWidth="1"/>
    <col min="1538" max="1538" width="15.7109375" style="419" customWidth="1"/>
    <col min="1539" max="1539" width="14.42578125" style="419" customWidth="1"/>
    <col min="1540" max="1540" width="11.7109375" style="419" bestFit="1" customWidth="1"/>
    <col min="1541" max="1542" width="14.42578125" style="419" customWidth="1"/>
    <col min="1543" max="1543" width="16.28515625" style="419" customWidth="1"/>
    <col min="1544" max="1789" width="11.42578125" style="419"/>
    <col min="1790" max="1790" width="26.5703125" style="419" customWidth="1"/>
    <col min="1791" max="1791" width="14.7109375" style="419" customWidth="1"/>
    <col min="1792" max="1792" width="14.28515625" style="419" customWidth="1"/>
    <col min="1793" max="1793" width="11.7109375" style="419" bestFit="1" customWidth="1"/>
    <col min="1794" max="1794" width="15.7109375" style="419" customWidth="1"/>
    <col min="1795" max="1795" width="14.42578125" style="419" customWidth="1"/>
    <col min="1796" max="1796" width="11.7109375" style="419" bestFit="1" customWidth="1"/>
    <col min="1797" max="1798" width="14.42578125" style="419" customWidth="1"/>
    <col min="1799" max="1799" width="16.28515625" style="419" customWidth="1"/>
    <col min="1800" max="2045" width="11.42578125" style="419"/>
    <col min="2046" max="2046" width="26.5703125" style="419" customWidth="1"/>
    <col min="2047" max="2047" width="14.7109375" style="419" customWidth="1"/>
    <col min="2048" max="2048" width="14.28515625" style="419" customWidth="1"/>
    <col min="2049" max="2049" width="11.7109375" style="419" bestFit="1" customWidth="1"/>
    <col min="2050" max="2050" width="15.7109375" style="419" customWidth="1"/>
    <col min="2051" max="2051" width="14.42578125" style="419" customWidth="1"/>
    <col min="2052" max="2052" width="11.7109375" style="419" bestFit="1" customWidth="1"/>
    <col min="2053" max="2054" width="14.42578125" style="419" customWidth="1"/>
    <col min="2055" max="2055" width="16.28515625" style="419" customWidth="1"/>
    <col min="2056" max="2301" width="11.42578125" style="419"/>
    <col min="2302" max="2302" width="26.5703125" style="419" customWidth="1"/>
    <col min="2303" max="2303" width="14.7109375" style="419" customWidth="1"/>
    <col min="2304" max="2304" width="14.28515625" style="419" customWidth="1"/>
    <col min="2305" max="2305" width="11.7109375" style="419" bestFit="1" customWidth="1"/>
    <col min="2306" max="2306" width="15.7109375" style="419" customWidth="1"/>
    <col min="2307" max="2307" width="14.42578125" style="419" customWidth="1"/>
    <col min="2308" max="2308" width="11.7109375" style="419" bestFit="1" customWidth="1"/>
    <col min="2309" max="2310" width="14.42578125" style="419" customWidth="1"/>
    <col min="2311" max="2311" width="16.28515625" style="419" customWidth="1"/>
    <col min="2312" max="2557" width="11.42578125" style="419"/>
    <col min="2558" max="2558" width="26.5703125" style="419" customWidth="1"/>
    <col min="2559" max="2559" width="14.7109375" style="419" customWidth="1"/>
    <col min="2560" max="2560" width="14.28515625" style="419" customWidth="1"/>
    <col min="2561" max="2561" width="11.7109375" style="419" bestFit="1" customWidth="1"/>
    <col min="2562" max="2562" width="15.7109375" style="419" customWidth="1"/>
    <col min="2563" max="2563" width="14.42578125" style="419" customWidth="1"/>
    <col min="2564" max="2564" width="11.7109375" style="419" bestFit="1" customWidth="1"/>
    <col min="2565" max="2566" width="14.42578125" style="419" customWidth="1"/>
    <col min="2567" max="2567" width="16.28515625" style="419" customWidth="1"/>
    <col min="2568" max="2813" width="11.42578125" style="419"/>
    <col min="2814" max="2814" width="26.5703125" style="419" customWidth="1"/>
    <col min="2815" max="2815" width="14.7109375" style="419" customWidth="1"/>
    <col min="2816" max="2816" width="14.28515625" style="419" customWidth="1"/>
    <col min="2817" max="2817" width="11.7109375" style="419" bestFit="1" customWidth="1"/>
    <col min="2818" max="2818" width="15.7109375" style="419" customWidth="1"/>
    <col min="2819" max="2819" width="14.42578125" style="419" customWidth="1"/>
    <col min="2820" max="2820" width="11.7109375" style="419" bestFit="1" customWidth="1"/>
    <col min="2821" max="2822" width="14.42578125" style="419" customWidth="1"/>
    <col min="2823" max="2823" width="16.28515625" style="419" customWidth="1"/>
    <col min="2824" max="3069" width="11.42578125" style="419"/>
    <col min="3070" max="3070" width="26.5703125" style="419" customWidth="1"/>
    <col min="3071" max="3071" width="14.7109375" style="419" customWidth="1"/>
    <col min="3072" max="3072" width="14.28515625" style="419" customWidth="1"/>
    <col min="3073" max="3073" width="11.7109375" style="419" bestFit="1" customWidth="1"/>
    <col min="3074" max="3074" width="15.7109375" style="419" customWidth="1"/>
    <col min="3075" max="3075" width="14.42578125" style="419" customWidth="1"/>
    <col min="3076" max="3076" width="11.7109375" style="419" bestFit="1" customWidth="1"/>
    <col min="3077" max="3078" width="14.42578125" style="419" customWidth="1"/>
    <col min="3079" max="3079" width="16.28515625" style="419" customWidth="1"/>
    <col min="3080" max="3325" width="11.42578125" style="419"/>
    <col min="3326" max="3326" width="26.5703125" style="419" customWidth="1"/>
    <col min="3327" max="3327" width="14.7109375" style="419" customWidth="1"/>
    <col min="3328" max="3328" width="14.28515625" style="419" customWidth="1"/>
    <col min="3329" max="3329" width="11.7109375" style="419" bestFit="1" customWidth="1"/>
    <col min="3330" max="3330" width="15.7109375" style="419" customWidth="1"/>
    <col min="3331" max="3331" width="14.42578125" style="419" customWidth="1"/>
    <col min="3332" max="3332" width="11.7109375" style="419" bestFit="1" customWidth="1"/>
    <col min="3333" max="3334" width="14.42578125" style="419" customWidth="1"/>
    <col min="3335" max="3335" width="16.28515625" style="419" customWidth="1"/>
    <col min="3336" max="3581" width="11.42578125" style="419"/>
    <col min="3582" max="3582" width="26.5703125" style="419" customWidth="1"/>
    <col min="3583" max="3583" width="14.7109375" style="419" customWidth="1"/>
    <col min="3584" max="3584" width="14.28515625" style="419" customWidth="1"/>
    <col min="3585" max="3585" width="11.7109375" style="419" bestFit="1" customWidth="1"/>
    <col min="3586" max="3586" width="15.7109375" style="419" customWidth="1"/>
    <col min="3587" max="3587" width="14.42578125" style="419" customWidth="1"/>
    <col min="3588" max="3588" width="11.7109375" style="419" bestFit="1" customWidth="1"/>
    <col min="3589" max="3590" width="14.42578125" style="419" customWidth="1"/>
    <col min="3591" max="3591" width="16.28515625" style="419" customWidth="1"/>
    <col min="3592" max="3837" width="11.42578125" style="419"/>
    <col min="3838" max="3838" width="26.5703125" style="419" customWidth="1"/>
    <col min="3839" max="3839" width="14.7109375" style="419" customWidth="1"/>
    <col min="3840" max="3840" width="14.28515625" style="419" customWidth="1"/>
    <col min="3841" max="3841" width="11.7109375" style="419" bestFit="1" customWidth="1"/>
    <col min="3842" max="3842" width="15.7109375" style="419" customWidth="1"/>
    <col min="3843" max="3843" width="14.42578125" style="419" customWidth="1"/>
    <col min="3844" max="3844" width="11.7109375" style="419" bestFit="1" customWidth="1"/>
    <col min="3845" max="3846" width="14.42578125" style="419" customWidth="1"/>
    <col min="3847" max="3847" width="16.28515625" style="419" customWidth="1"/>
    <col min="3848" max="4093" width="11.42578125" style="419"/>
    <col min="4094" max="4094" width="26.5703125" style="419" customWidth="1"/>
    <col min="4095" max="4095" width="14.7109375" style="419" customWidth="1"/>
    <col min="4096" max="4096" width="14.28515625" style="419" customWidth="1"/>
    <col min="4097" max="4097" width="11.7109375" style="419" bestFit="1" customWidth="1"/>
    <col min="4098" max="4098" width="15.7109375" style="419" customWidth="1"/>
    <col min="4099" max="4099" width="14.42578125" style="419" customWidth="1"/>
    <col min="4100" max="4100" width="11.7109375" style="419" bestFit="1" customWidth="1"/>
    <col min="4101" max="4102" width="14.42578125" style="419" customWidth="1"/>
    <col min="4103" max="4103" width="16.28515625" style="419" customWidth="1"/>
    <col min="4104" max="4349" width="11.42578125" style="419"/>
    <col min="4350" max="4350" width="26.5703125" style="419" customWidth="1"/>
    <col min="4351" max="4351" width="14.7109375" style="419" customWidth="1"/>
    <col min="4352" max="4352" width="14.28515625" style="419" customWidth="1"/>
    <col min="4353" max="4353" width="11.7109375" style="419" bestFit="1" customWidth="1"/>
    <col min="4354" max="4354" width="15.7109375" style="419" customWidth="1"/>
    <col min="4355" max="4355" width="14.42578125" style="419" customWidth="1"/>
    <col min="4356" max="4356" width="11.7109375" style="419" bestFit="1" customWidth="1"/>
    <col min="4357" max="4358" width="14.42578125" style="419" customWidth="1"/>
    <col min="4359" max="4359" width="16.28515625" style="419" customWidth="1"/>
    <col min="4360" max="4605" width="11.42578125" style="419"/>
    <col min="4606" max="4606" width="26.5703125" style="419" customWidth="1"/>
    <col min="4607" max="4607" width="14.7109375" style="419" customWidth="1"/>
    <col min="4608" max="4608" width="14.28515625" style="419" customWidth="1"/>
    <col min="4609" max="4609" width="11.7109375" style="419" bestFit="1" customWidth="1"/>
    <col min="4610" max="4610" width="15.7109375" style="419" customWidth="1"/>
    <col min="4611" max="4611" width="14.42578125" style="419" customWidth="1"/>
    <col min="4612" max="4612" width="11.7109375" style="419" bestFit="1" customWidth="1"/>
    <col min="4613" max="4614" width="14.42578125" style="419" customWidth="1"/>
    <col min="4615" max="4615" width="16.28515625" style="419" customWidth="1"/>
    <col min="4616" max="4861" width="11.42578125" style="419"/>
    <col min="4862" max="4862" width="26.5703125" style="419" customWidth="1"/>
    <col min="4863" max="4863" width="14.7109375" style="419" customWidth="1"/>
    <col min="4864" max="4864" width="14.28515625" style="419" customWidth="1"/>
    <col min="4865" max="4865" width="11.7109375" style="419" bestFit="1" customWidth="1"/>
    <col min="4866" max="4866" width="15.7109375" style="419" customWidth="1"/>
    <col min="4867" max="4867" width="14.42578125" style="419" customWidth="1"/>
    <col min="4868" max="4868" width="11.7109375" style="419" bestFit="1" customWidth="1"/>
    <col min="4869" max="4870" width="14.42578125" style="419" customWidth="1"/>
    <col min="4871" max="4871" width="16.28515625" style="419" customWidth="1"/>
    <col min="4872" max="5117" width="11.42578125" style="419"/>
    <col min="5118" max="5118" width="26.5703125" style="419" customWidth="1"/>
    <col min="5119" max="5119" width="14.7109375" style="419" customWidth="1"/>
    <col min="5120" max="5120" width="14.28515625" style="419" customWidth="1"/>
    <col min="5121" max="5121" width="11.7109375" style="419" bestFit="1" customWidth="1"/>
    <col min="5122" max="5122" width="15.7109375" style="419" customWidth="1"/>
    <col min="5123" max="5123" width="14.42578125" style="419" customWidth="1"/>
    <col min="5124" max="5124" width="11.7109375" style="419" bestFit="1" customWidth="1"/>
    <col min="5125" max="5126" width="14.42578125" style="419" customWidth="1"/>
    <col min="5127" max="5127" width="16.28515625" style="419" customWidth="1"/>
    <col min="5128" max="5373" width="11.42578125" style="419"/>
    <col min="5374" max="5374" width="26.5703125" style="419" customWidth="1"/>
    <col min="5375" max="5375" width="14.7109375" style="419" customWidth="1"/>
    <col min="5376" max="5376" width="14.28515625" style="419" customWidth="1"/>
    <col min="5377" max="5377" width="11.7109375" style="419" bestFit="1" customWidth="1"/>
    <col min="5378" max="5378" width="15.7109375" style="419" customWidth="1"/>
    <col min="5379" max="5379" width="14.42578125" style="419" customWidth="1"/>
    <col min="5380" max="5380" width="11.7109375" style="419" bestFit="1" customWidth="1"/>
    <col min="5381" max="5382" width="14.42578125" style="419" customWidth="1"/>
    <col min="5383" max="5383" width="16.28515625" style="419" customWidth="1"/>
    <col min="5384" max="5629" width="11.42578125" style="419"/>
    <col min="5630" max="5630" width="26.5703125" style="419" customWidth="1"/>
    <col min="5631" max="5631" width="14.7109375" style="419" customWidth="1"/>
    <col min="5632" max="5632" width="14.28515625" style="419" customWidth="1"/>
    <col min="5633" max="5633" width="11.7109375" style="419" bestFit="1" customWidth="1"/>
    <col min="5634" max="5634" width="15.7109375" style="419" customWidth="1"/>
    <col min="5635" max="5635" width="14.42578125" style="419" customWidth="1"/>
    <col min="5636" max="5636" width="11.7109375" style="419" bestFit="1" customWidth="1"/>
    <col min="5637" max="5638" width="14.42578125" style="419" customWidth="1"/>
    <col min="5639" max="5639" width="16.28515625" style="419" customWidth="1"/>
    <col min="5640" max="5885" width="11.42578125" style="419"/>
    <col min="5886" max="5886" width="26.5703125" style="419" customWidth="1"/>
    <col min="5887" max="5887" width="14.7109375" style="419" customWidth="1"/>
    <col min="5888" max="5888" width="14.28515625" style="419" customWidth="1"/>
    <col min="5889" max="5889" width="11.7109375" style="419" bestFit="1" customWidth="1"/>
    <col min="5890" max="5890" width="15.7109375" style="419" customWidth="1"/>
    <col min="5891" max="5891" width="14.42578125" style="419" customWidth="1"/>
    <col min="5892" max="5892" width="11.7109375" style="419" bestFit="1" customWidth="1"/>
    <col min="5893" max="5894" width="14.42578125" style="419" customWidth="1"/>
    <col min="5895" max="5895" width="16.28515625" style="419" customWidth="1"/>
    <col min="5896" max="6141" width="11.42578125" style="419"/>
    <col min="6142" max="6142" width="26.5703125" style="419" customWidth="1"/>
    <col min="6143" max="6143" width="14.7109375" style="419" customWidth="1"/>
    <col min="6144" max="6144" width="14.28515625" style="419" customWidth="1"/>
    <col min="6145" max="6145" width="11.7109375" style="419" bestFit="1" customWidth="1"/>
    <col min="6146" max="6146" width="15.7109375" style="419" customWidth="1"/>
    <col min="6147" max="6147" width="14.42578125" style="419" customWidth="1"/>
    <col min="6148" max="6148" width="11.7109375" style="419" bestFit="1" customWidth="1"/>
    <col min="6149" max="6150" width="14.42578125" style="419" customWidth="1"/>
    <col min="6151" max="6151" width="16.28515625" style="419" customWidth="1"/>
    <col min="6152" max="6397" width="11.42578125" style="419"/>
    <col min="6398" max="6398" width="26.5703125" style="419" customWidth="1"/>
    <col min="6399" max="6399" width="14.7109375" style="419" customWidth="1"/>
    <col min="6400" max="6400" width="14.28515625" style="419" customWidth="1"/>
    <col min="6401" max="6401" width="11.7109375" style="419" bestFit="1" customWidth="1"/>
    <col min="6402" max="6402" width="15.7109375" style="419" customWidth="1"/>
    <col min="6403" max="6403" width="14.42578125" style="419" customWidth="1"/>
    <col min="6404" max="6404" width="11.7109375" style="419" bestFit="1" customWidth="1"/>
    <col min="6405" max="6406" width="14.42578125" style="419" customWidth="1"/>
    <col min="6407" max="6407" width="16.28515625" style="419" customWidth="1"/>
    <col min="6408" max="6653" width="11.42578125" style="419"/>
    <col min="6654" max="6654" width="26.5703125" style="419" customWidth="1"/>
    <col min="6655" max="6655" width="14.7109375" style="419" customWidth="1"/>
    <col min="6656" max="6656" width="14.28515625" style="419" customWidth="1"/>
    <col min="6657" max="6657" width="11.7109375" style="419" bestFit="1" customWidth="1"/>
    <col min="6658" max="6658" width="15.7109375" style="419" customWidth="1"/>
    <col min="6659" max="6659" width="14.42578125" style="419" customWidth="1"/>
    <col min="6660" max="6660" width="11.7109375" style="419" bestFit="1" customWidth="1"/>
    <col min="6661" max="6662" width="14.42578125" style="419" customWidth="1"/>
    <col min="6663" max="6663" width="16.28515625" style="419" customWidth="1"/>
    <col min="6664" max="6909" width="11.42578125" style="419"/>
    <col min="6910" max="6910" width="26.5703125" style="419" customWidth="1"/>
    <col min="6911" max="6911" width="14.7109375" style="419" customWidth="1"/>
    <col min="6912" max="6912" width="14.28515625" style="419" customWidth="1"/>
    <col min="6913" max="6913" width="11.7109375" style="419" bestFit="1" customWidth="1"/>
    <col min="6914" max="6914" width="15.7109375" style="419" customWidth="1"/>
    <col min="6915" max="6915" width="14.42578125" style="419" customWidth="1"/>
    <col min="6916" max="6916" width="11.7109375" style="419" bestFit="1" customWidth="1"/>
    <col min="6917" max="6918" width="14.42578125" style="419" customWidth="1"/>
    <col min="6919" max="6919" width="16.28515625" style="419" customWidth="1"/>
    <col min="6920" max="7165" width="11.42578125" style="419"/>
    <col min="7166" max="7166" width="26.5703125" style="419" customWidth="1"/>
    <col min="7167" max="7167" width="14.7109375" style="419" customWidth="1"/>
    <col min="7168" max="7168" width="14.28515625" style="419" customWidth="1"/>
    <col min="7169" max="7169" width="11.7109375" style="419" bestFit="1" customWidth="1"/>
    <col min="7170" max="7170" width="15.7109375" style="419" customWidth="1"/>
    <col min="7171" max="7171" width="14.42578125" style="419" customWidth="1"/>
    <col min="7172" max="7172" width="11.7109375" style="419" bestFit="1" customWidth="1"/>
    <col min="7173" max="7174" width="14.42578125" style="419" customWidth="1"/>
    <col min="7175" max="7175" width="16.28515625" style="419" customWidth="1"/>
    <col min="7176" max="7421" width="11.42578125" style="419"/>
    <col min="7422" max="7422" width="26.5703125" style="419" customWidth="1"/>
    <col min="7423" max="7423" width="14.7109375" style="419" customWidth="1"/>
    <col min="7424" max="7424" width="14.28515625" style="419" customWidth="1"/>
    <col min="7425" max="7425" width="11.7109375" style="419" bestFit="1" customWidth="1"/>
    <col min="7426" max="7426" width="15.7109375" style="419" customWidth="1"/>
    <col min="7427" max="7427" width="14.42578125" style="419" customWidth="1"/>
    <col min="7428" max="7428" width="11.7109375" style="419" bestFit="1" customWidth="1"/>
    <col min="7429" max="7430" width="14.42578125" style="419" customWidth="1"/>
    <col min="7431" max="7431" width="16.28515625" style="419" customWidth="1"/>
    <col min="7432" max="7677" width="11.42578125" style="419"/>
    <col min="7678" max="7678" width="26.5703125" style="419" customWidth="1"/>
    <col min="7679" max="7679" width="14.7109375" style="419" customWidth="1"/>
    <col min="7680" max="7680" width="14.28515625" style="419" customWidth="1"/>
    <col min="7681" max="7681" width="11.7109375" style="419" bestFit="1" customWidth="1"/>
    <col min="7682" max="7682" width="15.7109375" style="419" customWidth="1"/>
    <col min="7683" max="7683" width="14.42578125" style="419" customWidth="1"/>
    <col min="7684" max="7684" width="11.7109375" style="419" bestFit="1" customWidth="1"/>
    <col min="7685" max="7686" width="14.42578125" style="419" customWidth="1"/>
    <col min="7687" max="7687" width="16.28515625" style="419" customWidth="1"/>
    <col min="7688" max="7933" width="11.42578125" style="419"/>
    <col min="7934" max="7934" width="26.5703125" style="419" customWidth="1"/>
    <col min="7935" max="7935" width="14.7109375" style="419" customWidth="1"/>
    <col min="7936" max="7936" width="14.28515625" style="419" customWidth="1"/>
    <col min="7937" max="7937" width="11.7109375" style="419" bestFit="1" customWidth="1"/>
    <col min="7938" max="7938" width="15.7109375" style="419" customWidth="1"/>
    <col min="7939" max="7939" width="14.42578125" style="419" customWidth="1"/>
    <col min="7940" max="7940" width="11.7109375" style="419" bestFit="1" customWidth="1"/>
    <col min="7941" max="7942" width="14.42578125" style="419" customWidth="1"/>
    <col min="7943" max="7943" width="16.28515625" style="419" customWidth="1"/>
    <col min="7944" max="8189" width="11.42578125" style="419"/>
    <col min="8190" max="8190" width="26.5703125" style="419" customWidth="1"/>
    <col min="8191" max="8191" width="14.7109375" style="419" customWidth="1"/>
    <col min="8192" max="8192" width="14.28515625" style="419" customWidth="1"/>
    <col min="8193" max="8193" width="11.7109375" style="419" bestFit="1" customWidth="1"/>
    <col min="8194" max="8194" width="15.7109375" style="419" customWidth="1"/>
    <col min="8195" max="8195" width="14.42578125" style="419" customWidth="1"/>
    <col min="8196" max="8196" width="11.7109375" style="419" bestFit="1" customWidth="1"/>
    <col min="8197" max="8198" width="14.42578125" style="419" customWidth="1"/>
    <col min="8199" max="8199" width="16.28515625" style="419" customWidth="1"/>
    <col min="8200" max="8445" width="11.42578125" style="419"/>
    <col min="8446" max="8446" width="26.5703125" style="419" customWidth="1"/>
    <col min="8447" max="8447" width="14.7109375" style="419" customWidth="1"/>
    <col min="8448" max="8448" width="14.28515625" style="419" customWidth="1"/>
    <col min="8449" max="8449" width="11.7109375" style="419" bestFit="1" customWidth="1"/>
    <col min="8450" max="8450" width="15.7109375" style="419" customWidth="1"/>
    <col min="8451" max="8451" width="14.42578125" style="419" customWidth="1"/>
    <col min="8452" max="8452" width="11.7109375" style="419" bestFit="1" customWidth="1"/>
    <col min="8453" max="8454" width="14.42578125" style="419" customWidth="1"/>
    <col min="8455" max="8455" width="16.28515625" style="419" customWidth="1"/>
    <col min="8456" max="8701" width="11.42578125" style="419"/>
    <col min="8702" max="8702" width="26.5703125" style="419" customWidth="1"/>
    <col min="8703" max="8703" width="14.7109375" style="419" customWidth="1"/>
    <col min="8704" max="8704" width="14.28515625" style="419" customWidth="1"/>
    <col min="8705" max="8705" width="11.7109375" style="419" bestFit="1" customWidth="1"/>
    <col min="8706" max="8706" width="15.7109375" style="419" customWidth="1"/>
    <col min="8707" max="8707" width="14.42578125" style="419" customWidth="1"/>
    <col min="8708" max="8708" width="11.7109375" style="419" bestFit="1" customWidth="1"/>
    <col min="8709" max="8710" width="14.42578125" style="419" customWidth="1"/>
    <col min="8711" max="8711" width="16.28515625" style="419" customWidth="1"/>
    <col min="8712" max="8957" width="11.42578125" style="419"/>
    <col min="8958" max="8958" width="26.5703125" style="419" customWidth="1"/>
    <col min="8959" max="8959" width="14.7109375" style="419" customWidth="1"/>
    <col min="8960" max="8960" width="14.28515625" style="419" customWidth="1"/>
    <col min="8961" max="8961" width="11.7109375" style="419" bestFit="1" customWidth="1"/>
    <col min="8962" max="8962" width="15.7109375" style="419" customWidth="1"/>
    <col min="8963" max="8963" width="14.42578125" style="419" customWidth="1"/>
    <col min="8964" max="8964" width="11.7109375" style="419" bestFit="1" customWidth="1"/>
    <col min="8965" max="8966" width="14.42578125" style="419" customWidth="1"/>
    <col min="8967" max="8967" width="16.28515625" style="419" customWidth="1"/>
    <col min="8968" max="9213" width="11.42578125" style="419"/>
    <col min="9214" max="9214" width="26.5703125" style="419" customWidth="1"/>
    <col min="9215" max="9215" width="14.7109375" style="419" customWidth="1"/>
    <col min="9216" max="9216" width="14.28515625" style="419" customWidth="1"/>
    <col min="9217" max="9217" width="11.7109375" style="419" bestFit="1" customWidth="1"/>
    <col min="9218" max="9218" width="15.7109375" style="419" customWidth="1"/>
    <col min="9219" max="9219" width="14.42578125" style="419" customWidth="1"/>
    <col min="9220" max="9220" width="11.7109375" style="419" bestFit="1" customWidth="1"/>
    <col min="9221" max="9222" width="14.42578125" style="419" customWidth="1"/>
    <col min="9223" max="9223" width="16.28515625" style="419" customWidth="1"/>
    <col min="9224" max="9469" width="11.42578125" style="419"/>
    <col min="9470" max="9470" width="26.5703125" style="419" customWidth="1"/>
    <col min="9471" max="9471" width="14.7109375" style="419" customWidth="1"/>
    <col min="9472" max="9472" width="14.28515625" style="419" customWidth="1"/>
    <col min="9473" max="9473" width="11.7109375" style="419" bestFit="1" customWidth="1"/>
    <col min="9474" max="9474" width="15.7109375" style="419" customWidth="1"/>
    <col min="9475" max="9475" width="14.42578125" style="419" customWidth="1"/>
    <col min="9476" max="9476" width="11.7109375" style="419" bestFit="1" customWidth="1"/>
    <col min="9477" max="9478" width="14.42578125" style="419" customWidth="1"/>
    <col min="9479" max="9479" width="16.28515625" style="419" customWidth="1"/>
    <col min="9480" max="9725" width="11.42578125" style="419"/>
    <col min="9726" max="9726" width="26.5703125" style="419" customWidth="1"/>
    <col min="9727" max="9727" width="14.7109375" style="419" customWidth="1"/>
    <col min="9728" max="9728" width="14.28515625" style="419" customWidth="1"/>
    <col min="9729" max="9729" width="11.7109375" style="419" bestFit="1" customWidth="1"/>
    <col min="9730" max="9730" width="15.7109375" style="419" customWidth="1"/>
    <col min="9731" max="9731" width="14.42578125" style="419" customWidth="1"/>
    <col min="9732" max="9732" width="11.7109375" style="419" bestFit="1" customWidth="1"/>
    <col min="9733" max="9734" width="14.42578125" style="419" customWidth="1"/>
    <col min="9735" max="9735" width="16.28515625" style="419" customWidth="1"/>
    <col min="9736" max="9981" width="11.42578125" style="419"/>
    <col min="9982" max="9982" width="26.5703125" style="419" customWidth="1"/>
    <col min="9983" max="9983" width="14.7109375" style="419" customWidth="1"/>
    <col min="9984" max="9984" width="14.28515625" style="419" customWidth="1"/>
    <col min="9985" max="9985" width="11.7109375" style="419" bestFit="1" customWidth="1"/>
    <col min="9986" max="9986" width="15.7109375" style="419" customWidth="1"/>
    <col min="9987" max="9987" width="14.42578125" style="419" customWidth="1"/>
    <col min="9988" max="9988" width="11.7109375" style="419" bestFit="1" customWidth="1"/>
    <col min="9989" max="9990" width="14.42578125" style="419" customWidth="1"/>
    <col min="9991" max="9991" width="16.28515625" style="419" customWidth="1"/>
    <col min="9992" max="10237" width="11.42578125" style="419"/>
    <col min="10238" max="10238" width="26.5703125" style="419" customWidth="1"/>
    <col min="10239" max="10239" width="14.7109375" style="419" customWidth="1"/>
    <col min="10240" max="10240" width="14.28515625" style="419" customWidth="1"/>
    <col min="10241" max="10241" width="11.7109375" style="419" bestFit="1" customWidth="1"/>
    <col min="10242" max="10242" width="15.7109375" style="419" customWidth="1"/>
    <col min="10243" max="10243" width="14.42578125" style="419" customWidth="1"/>
    <col min="10244" max="10244" width="11.7109375" style="419" bestFit="1" customWidth="1"/>
    <col min="10245" max="10246" width="14.42578125" style="419" customWidth="1"/>
    <col min="10247" max="10247" width="16.28515625" style="419" customWidth="1"/>
    <col min="10248" max="10493" width="11.42578125" style="419"/>
    <col min="10494" max="10494" width="26.5703125" style="419" customWidth="1"/>
    <col min="10495" max="10495" width="14.7109375" style="419" customWidth="1"/>
    <col min="10496" max="10496" width="14.28515625" style="419" customWidth="1"/>
    <col min="10497" max="10497" width="11.7109375" style="419" bestFit="1" customWidth="1"/>
    <col min="10498" max="10498" width="15.7109375" style="419" customWidth="1"/>
    <col min="10499" max="10499" width="14.42578125" style="419" customWidth="1"/>
    <col min="10500" max="10500" width="11.7109375" style="419" bestFit="1" customWidth="1"/>
    <col min="10501" max="10502" width="14.42578125" style="419" customWidth="1"/>
    <col min="10503" max="10503" width="16.28515625" style="419" customWidth="1"/>
    <col min="10504" max="10749" width="11.42578125" style="419"/>
    <col min="10750" max="10750" width="26.5703125" style="419" customWidth="1"/>
    <col min="10751" max="10751" width="14.7109375" style="419" customWidth="1"/>
    <col min="10752" max="10752" width="14.28515625" style="419" customWidth="1"/>
    <col min="10753" max="10753" width="11.7109375" style="419" bestFit="1" customWidth="1"/>
    <col min="10754" max="10754" width="15.7109375" style="419" customWidth="1"/>
    <col min="10755" max="10755" width="14.42578125" style="419" customWidth="1"/>
    <col min="10756" max="10756" width="11.7109375" style="419" bestFit="1" customWidth="1"/>
    <col min="10757" max="10758" width="14.42578125" style="419" customWidth="1"/>
    <col min="10759" max="10759" width="16.28515625" style="419" customWidth="1"/>
    <col min="10760" max="11005" width="11.42578125" style="419"/>
    <col min="11006" max="11006" width="26.5703125" style="419" customWidth="1"/>
    <col min="11007" max="11007" width="14.7109375" style="419" customWidth="1"/>
    <col min="11008" max="11008" width="14.28515625" style="419" customWidth="1"/>
    <col min="11009" max="11009" width="11.7109375" style="419" bestFit="1" customWidth="1"/>
    <col min="11010" max="11010" width="15.7109375" style="419" customWidth="1"/>
    <col min="11011" max="11011" width="14.42578125" style="419" customWidth="1"/>
    <col min="11012" max="11012" width="11.7109375" style="419" bestFit="1" customWidth="1"/>
    <col min="11013" max="11014" width="14.42578125" style="419" customWidth="1"/>
    <col min="11015" max="11015" width="16.28515625" style="419" customWidth="1"/>
    <col min="11016" max="11261" width="11.42578125" style="419"/>
    <col min="11262" max="11262" width="26.5703125" style="419" customWidth="1"/>
    <col min="11263" max="11263" width="14.7109375" style="419" customWidth="1"/>
    <col min="11264" max="11264" width="14.28515625" style="419" customWidth="1"/>
    <col min="11265" max="11265" width="11.7109375" style="419" bestFit="1" customWidth="1"/>
    <col min="11266" max="11266" width="15.7109375" style="419" customWidth="1"/>
    <col min="11267" max="11267" width="14.42578125" style="419" customWidth="1"/>
    <col min="11268" max="11268" width="11.7109375" style="419" bestFit="1" customWidth="1"/>
    <col min="11269" max="11270" width="14.42578125" style="419" customWidth="1"/>
    <col min="11271" max="11271" width="16.28515625" style="419" customWidth="1"/>
    <col min="11272" max="11517" width="11.42578125" style="419"/>
    <col min="11518" max="11518" width="26.5703125" style="419" customWidth="1"/>
    <col min="11519" max="11519" width="14.7109375" style="419" customWidth="1"/>
    <col min="11520" max="11520" width="14.28515625" style="419" customWidth="1"/>
    <col min="11521" max="11521" width="11.7109375" style="419" bestFit="1" customWidth="1"/>
    <col min="11522" max="11522" width="15.7109375" style="419" customWidth="1"/>
    <col min="11523" max="11523" width="14.42578125" style="419" customWidth="1"/>
    <col min="11524" max="11524" width="11.7109375" style="419" bestFit="1" customWidth="1"/>
    <col min="11525" max="11526" width="14.42578125" style="419" customWidth="1"/>
    <col min="11527" max="11527" width="16.28515625" style="419" customWidth="1"/>
    <col min="11528" max="11773" width="11.42578125" style="419"/>
    <col min="11774" max="11774" width="26.5703125" style="419" customWidth="1"/>
    <col min="11775" max="11775" width="14.7109375" style="419" customWidth="1"/>
    <col min="11776" max="11776" width="14.28515625" style="419" customWidth="1"/>
    <col min="11777" max="11777" width="11.7109375" style="419" bestFit="1" customWidth="1"/>
    <col min="11778" max="11778" width="15.7109375" style="419" customWidth="1"/>
    <col min="11779" max="11779" width="14.42578125" style="419" customWidth="1"/>
    <col min="11780" max="11780" width="11.7109375" style="419" bestFit="1" customWidth="1"/>
    <col min="11781" max="11782" width="14.42578125" style="419" customWidth="1"/>
    <col min="11783" max="11783" width="16.28515625" style="419" customWidth="1"/>
    <col min="11784" max="12029" width="11.42578125" style="419"/>
    <col min="12030" max="12030" width="26.5703125" style="419" customWidth="1"/>
    <col min="12031" max="12031" width="14.7109375" style="419" customWidth="1"/>
    <col min="12032" max="12032" width="14.28515625" style="419" customWidth="1"/>
    <col min="12033" max="12033" width="11.7109375" style="419" bestFit="1" customWidth="1"/>
    <col min="12034" max="12034" width="15.7109375" style="419" customWidth="1"/>
    <col min="12035" max="12035" width="14.42578125" style="419" customWidth="1"/>
    <col min="12036" max="12036" width="11.7109375" style="419" bestFit="1" customWidth="1"/>
    <col min="12037" max="12038" width="14.42578125" style="419" customWidth="1"/>
    <col min="12039" max="12039" width="16.28515625" style="419" customWidth="1"/>
    <col min="12040" max="12285" width="11.42578125" style="419"/>
    <col min="12286" max="12286" width="26.5703125" style="419" customWidth="1"/>
    <col min="12287" max="12287" width="14.7109375" style="419" customWidth="1"/>
    <col min="12288" max="12288" width="14.28515625" style="419" customWidth="1"/>
    <col min="12289" max="12289" width="11.7109375" style="419" bestFit="1" customWidth="1"/>
    <col min="12290" max="12290" width="15.7109375" style="419" customWidth="1"/>
    <col min="12291" max="12291" width="14.42578125" style="419" customWidth="1"/>
    <col min="12292" max="12292" width="11.7109375" style="419" bestFit="1" customWidth="1"/>
    <col min="12293" max="12294" width="14.42578125" style="419" customWidth="1"/>
    <col min="12295" max="12295" width="16.28515625" style="419" customWidth="1"/>
    <col min="12296" max="12541" width="11.42578125" style="419"/>
    <col min="12542" max="12542" width="26.5703125" style="419" customWidth="1"/>
    <col min="12543" max="12543" width="14.7109375" style="419" customWidth="1"/>
    <col min="12544" max="12544" width="14.28515625" style="419" customWidth="1"/>
    <col min="12545" max="12545" width="11.7109375" style="419" bestFit="1" customWidth="1"/>
    <col min="12546" max="12546" width="15.7109375" style="419" customWidth="1"/>
    <col min="12547" max="12547" width="14.42578125" style="419" customWidth="1"/>
    <col min="12548" max="12548" width="11.7109375" style="419" bestFit="1" customWidth="1"/>
    <col min="12549" max="12550" width="14.42578125" style="419" customWidth="1"/>
    <col min="12551" max="12551" width="16.28515625" style="419" customWidth="1"/>
    <col min="12552" max="12797" width="11.42578125" style="419"/>
    <col min="12798" max="12798" width="26.5703125" style="419" customWidth="1"/>
    <col min="12799" max="12799" width="14.7109375" style="419" customWidth="1"/>
    <col min="12800" max="12800" width="14.28515625" style="419" customWidth="1"/>
    <col min="12801" max="12801" width="11.7109375" style="419" bestFit="1" customWidth="1"/>
    <col min="12802" max="12802" width="15.7109375" style="419" customWidth="1"/>
    <col min="12803" max="12803" width="14.42578125" style="419" customWidth="1"/>
    <col min="12804" max="12804" width="11.7109375" style="419" bestFit="1" customWidth="1"/>
    <col min="12805" max="12806" width="14.42578125" style="419" customWidth="1"/>
    <col min="12807" max="12807" width="16.28515625" style="419" customWidth="1"/>
    <col min="12808" max="13053" width="11.42578125" style="419"/>
    <col min="13054" max="13054" width="26.5703125" style="419" customWidth="1"/>
    <col min="13055" max="13055" width="14.7109375" style="419" customWidth="1"/>
    <col min="13056" max="13056" width="14.28515625" style="419" customWidth="1"/>
    <col min="13057" max="13057" width="11.7109375" style="419" bestFit="1" customWidth="1"/>
    <col min="13058" max="13058" width="15.7109375" style="419" customWidth="1"/>
    <col min="13059" max="13059" width="14.42578125" style="419" customWidth="1"/>
    <col min="13060" max="13060" width="11.7109375" style="419" bestFit="1" customWidth="1"/>
    <col min="13061" max="13062" width="14.42578125" style="419" customWidth="1"/>
    <col min="13063" max="13063" width="16.28515625" style="419" customWidth="1"/>
    <col min="13064" max="13309" width="11.42578125" style="419"/>
    <col min="13310" max="13310" width="26.5703125" style="419" customWidth="1"/>
    <col min="13311" max="13311" width="14.7109375" style="419" customWidth="1"/>
    <col min="13312" max="13312" width="14.28515625" style="419" customWidth="1"/>
    <col min="13313" max="13313" width="11.7109375" style="419" bestFit="1" customWidth="1"/>
    <col min="13314" max="13314" width="15.7109375" style="419" customWidth="1"/>
    <col min="13315" max="13315" width="14.42578125" style="419" customWidth="1"/>
    <col min="13316" max="13316" width="11.7109375" style="419" bestFit="1" customWidth="1"/>
    <col min="13317" max="13318" width="14.42578125" style="419" customWidth="1"/>
    <col min="13319" max="13319" width="16.28515625" style="419" customWidth="1"/>
    <col min="13320" max="13565" width="11.42578125" style="419"/>
    <col min="13566" max="13566" width="26.5703125" style="419" customWidth="1"/>
    <col min="13567" max="13567" width="14.7109375" style="419" customWidth="1"/>
    <col min="13568" max="13568" width="14.28515625" style="419" customWidth="1"/>
    <col min="13569" max="13569" width="11.7109375" style="419" bestFit="1" customWidth="1"/>
    <col min="13570" max="13570" width="15.7109375" style="419" customWidth="1"/>
    <col min="13571" max="13571" width="14.42578125" style="419" customWidth="1"/>
    <col min="13572" max="13572" width="11.7109375" style="419" bestFit="1" customWidth="1"/>
    <col min="13573" max="13574" width="14.42578125" style="419" customWidth="1"/>
    <col min="13575" max="13575" width="16.28515625" style="419" customWidth="1"/>
    <col min="13576" max="13821" width="11.42578125" style="419"/>
    <col min="13822" max="13822" width="26.5703125" style="419" customWidth="1"/>
    <col min="13823" max="13823" width="14.7109375" style="419" customWidth="1"/>
    <col min="13824" max="13824" width="14.28515625" style="419" customWidth="1"/>
    <col min="13825" max="13825" width="11.7109375" style="419" bestFit="1" customWidth="1"/>
    <col min="13826" max="13826" width="15.7109375" style="419" customWidth="1"/>
    <col min="13827" max="13827" width="14.42578125" style="419" customWidth="1"/>
    <col min="13828" max="13828" width="11.7109375" style="419" bestFit="1" customWidth="1"/>
    <col min="13829" max="13830" width="14.42578125" style="419" customWidth="1"/>
    <col min="13831" max="13831" width="16.28515625" style="419" customWidth="1"/>
    <col min="13832" max="14077" width="11.42578125" style="419"/>
    <col min="14078" max="14078" width="26.5703125" style="419" customWidth="1"/>
    <col min="14079" max="14079" width="14.7109375" style="419" customWidth="1"/>
    <col min="14080" max="14080" width="14.28515625" style="419" customWidth="1"/>
    <col min="14081" max="14081" width="11.7109375" style="419" bestFit="1" customWidth="1"/>
    <col min="14082" max="14082" width="15.7109375" style="419" customWidth="1"/>
    <col min="14083" max="14083" width="14.42578125" style="419" customWidth="1"/>
    <col min="14084" max="14084" width="11.7109375" style="419" bestFit="1" customWidth="1"/>
    <col min="14085" max="14086" width="14.42578125" style="419" customWidth="1"/>
    <col min="14087" max="14087" width="16.28515625" style="419" customWidth="1"/>
    <col min="14088" max="14333" width="11.42578125" style="419"/>
    <col min="14334" max="14334" width="26.5703125" style="419" customWidth="1"/>
    <col min="14335" max="14335" width="14.7109375" style="419" customWidth="1"/>
    <col min="14336" max="14336" width="14.28515625" style="419" customWidth="1"/>
    <col min="14337" max="14337" width="11.7109375" style="419" bestFit="1" customWidth="1"/>
    <col min="14338" max="14338" width="15.7109375" style="419" customWidth="1"/>
    <col min="14339" max="14339" width="14.42578125" style="419" customWidth="1"/>
    <col min="14340" max="14340" width="11.7109375" style="419" bestFit="1" customWidth="1"/>
    <col min="14341" max="14342" width="14.42578125" style="419" customWidth="1"/>
    <col min="14343" max="14343" width="16.28515625" style="419" customWidth="1"/>
    <col min="14344" max="14589" width="11.42578125" style="419"/>
    <col min="14590" max="14590" width="26.5703125" style="419" customWidth="1"/>
    <col min="14591" max="14591" width="14.7109375" style="419" customWidth="1"/>
    <col min="14592" max="14592" width="14.28515625" style="419" customWidth="1"/>
    <col min="14593" max="14593" width="11.7109375" style="419" bestFit="1" customWidth="1"/>
    <col min="14594" max="14594" width="15.7109375" style="419" customWidth="1"/>
    <col min="14595" max="14595" width="14.42578125" style="419" customWidth="1"/>
    <col min="14596" max="14596" width="11.7109375" style="419" bestFit="1" customWidth="1"/>
    <col min="14597" max="14598" width="14.42578125" style="419" customWidth="1"/>
    <col min="14599" max="14599" width="16.28515625" style="419" customWidth="1"/>
    <col min="14600" max="14845" width="11.42578125" style="419"/>
    <col min="14846" max="14846" width="26.5703125" style="419" customWidth="1"/>
    <col min="14847" max="14847" width="14.7109375" style="419" customWidth="1"/>
    <col min="14848" max="14848" width="14.28515625" style="419" customWidth="1"/>
    <col min="14849" max="14849" width="11.7109375" style="419" bestFit="1" customWidth="1"/>
    <col min="14850" max="14850" width="15.7109375" style="419" customWidth="1"/>
    <col min="14851" max="14851" width="14.42578125" style="419" customWidth="1"/>
    <col min="14852" max="14852" width="11.7109375" style="419" bestFit="1" customWidth="1"/>
    <col min="14853" max="14854" width="14.42578125" style="419" customWidth="1"/>
    <col min="14855" max="14855" width="16.28515625" style="419" customWidth="1"/>
    <col min="14856" max="15101" width="11.42578125" style="419"/>
    <col min="15102" max="15102" width="26.5703125" style="419" customWidth="1"/>
    <col min="15103" max="15103" width="14.7109375" style="419" customWidth="1"/>
    <col min="15104" max="15104" width="14.28515625" style="419" customWidth="1"/>
    <col min="15105" max="15105" width="11.7109375" style="419" bestFit="1" customWidth="1"/>
    <col min="15106" max="15106" width="15.7109375" style="419" customWidth="1"/>
    <col min="15107" max="15107" width="14.42578125" style="419" customWidth="1"/>
    <col min="15108" max="15108" width="11.7109375" style="419" bestFit="1" customWidth="1"/>
    <col min="15109" max="15110" width="14.42578125" style="419" customWidth="1"/>
    <col min="15111" max="15111" width="16.28515625" style="419" customWidth="1"/>
    <col min="15112" max="15357" width="11.42578125" style="419"/>
    <col min="15358" max="15358" width="26.5703125" style="419" customWidth="1"/>
    <col min="15359" max="15359" width="14.7109375" style="419" customWidth="1"/>
    <col min="15360" max="15360" width="14.28515625" style="419" customWidth="1"/>
    <col min="15361" max="15361" width="11.7109375" style="419" bestFit="1" customWidth="1"/>
    <col min="15362" max="15362" width="15.7109375" style="419" customWidth="1"/>
    <col min="15363" max="15363" width="14.42578125" style="419" customWidth="1"/>
    <col min="15364" max="15364" width="11.7109375" style="419" bestFit="1" customWidth="1"/>
    <col min="15365" max="15366" width="14.42578125" style="419" customWidth="1"/>
    <col min="15367" max="15367" width="16.28515625" style="419" customWidth="1"/>
    <col min="15368" max="15613" width="11.42578125" style="419"/>
    <col min="15614" max="15614" width="26.5703125" style="419" customWidth="1"/>
    <col min="15615" max="15615" width="14.7109375" style="419" customWidth="1"/>
    <col min="15616" max="15616" width="14.28515625" style="419" customWidth="1"/>
    <col min="15617" max="15617" width="11.7109375" style="419" bestFit="1" customWidth="1"/>
    <col min="15618" max="15618" width="15.7109375" style="419" customWidth="1"/>
    <col min="15619" max="15619" width="14.42578125" style="419" customWidth="1"/>
    <col min="15620" max="15620" width="11.7109375" style="419" bestFit="1" customWidth="1"/>
    <col min="15621" max="15622" width="14.42578125" style="419" customWidth="1"/>
    <col min="15623" max="15623" width="16.28515625" style="419" customWidth="1"/>
    <col min="15624" max="15869" width="11.42578125" style="419"/>
    <col min="15870" max="15870" width="26.5703125" style="419" customWidth="1"/>
    <col min="15871" max="15871" width="14.7109375" style="419" customWidth="1"/>
    <col min="15872" max="15872" width="14.28515625" style="419" customWidth="1"/>
    <col min="15873" max="15873" width="11.7109375" style="419" bestFit="1" customWidth="1"/>
    <col min="15874" max="15874" width="15.7109375" style="419" customWidth="1"/>
    <col min="15875" max="15875" width="14.42578125" style="419" customWidth="1"/>
    <col min="15876" max="15876" width="11.7109375" style="419" bestFit="1" customWidth="1"/>
    <col min="15877" max="15878" width="14.42578125" style="419" customWidth="1"/>
    <col min="15879" max="15879" width="16.28515625" style="419" customWidth="1"/>
    <col min="15880" max="16125" width="11.42578125" style="419"/>
    <col min="16126" max="16126" width="26.5703125" style="419" customWidth="1"/>
    <col min="16127" max="16127" width="14.7109375" style="419" customWidth="1"/>
    <col min="16128" max="16128" width="14.28515625" style="419" customWidth="1"/>
    <col min="16129" max="16129" width="11.7109375" style="419" bestFit="1" customWidth="1"/>
    <col min="16130" max="16130" width="15.7109375" style="419" customWidth="1"/>
    <col min="16131" max="16131" width="14.42578125" style="419" customWidth="1"/>
    <col min="16132" max="16132" width="11.7109375" style="419" bestFit="1" customWidth="1"/>
    <col min="16133" max="16134" width="14.42578125" style="419" customWidth="1"/>
    <col min="16135" max="16135" width="16.28515625" style="419" customWidth="1"/>
    <col min="16136" max="16384" width="11.42578125" style="419"/>
  </cols>
  <sheetData>
    <row r="1" spans="1:7" ht="18" customHeight="1">
      <c r="A1" s="627" t="s">
        <v>141</v>
      </c>
      <c r="B1" s="627"/>
      <c r="C1" s="627"/>
      <c r="D1" s="627"/>
      <c r="E1" s="627"/>
      <c r="F1" s="627"/>
      <c r="G1" s="627"/>
    </row>
    <row r="2" spans="1:7" ht="12.75" customHeight="1">
      <c r="A2" s="420"/>
      <c r="B2" s="420"/>
      <c r="C2" s="420"/>
      <c r="D2" s="420"/>
      <c r="E2" s="420"/>
      <c r="F2" s="420"/>
      <c r="G2" s="420"/>
    </row>
    <row r="3" spans="1:7" s="421" customFormat="1" ht="20.25" customHeight="1">
      <c r="A3" s="628" t="s">
        <v>320</v>
      </c>
      <c r="B3" s="628"/>
      <c r="C3" s="628"/>
      <c r="D3" s="628"/>
      <c r="E3" s="628"/>
      <c r="F3" s="628"/>
      <c r="G3" s="628"/>
    </row>
    <row r="4" spans="1:7" s="421" customFormat="1" ht="20.25" customHeight="1">
      <c r="A4" s="628" t="s">
        <v>321</v>
      </c>
      <c r="B4" s="628"/>
      <c r="C4" s="628"/>
      <c r="D4" s="628"/>
      <c r="E4" s="628"/>
      <c r="F4" s="628"/>
      <c r="G4" s="628"/>
    </row>
    <row r="5" spans="1:7" ht="13.5" customHeight="1">
      <c r="A5" s="422"/>
      <c r="B5" s="423"/>
      <c r="C5" s="423"/>
      <c r="D5" s="423"/>
      <c r="E5" s="423"/>
      <c r="F5" s="423"/>
      <c r="G5" s="423"/>
    </row>
    <row r="6" spans="1:7" ht="16.5" customHeight="1">
      <c r="A6" s="618" t="s">
        <v>49</v>
      </c>
      <c r="B6" s="619" t="s">
        <v>322</v>
      </c>
      <c r="C6" s="619" t="s">
        <v>323</v>
      </c>
      <c r="D6" s="621" t="s">
        <v>201</v>
      </c>
      <c r="E6" s="622"/>
      <c r="F6" s="622"/>
      <c r="G6" s="623"/>
    </row>
    <row r="7" spans="1:7" ht="15.75" customHeight="1">
      <c r="A7" s="618"/>
      <c r="B7" s="620"/>
      <c r="C7" s="620"/>
      <c r="D7" s="616" t="s">
        <v>324</v>
      </c>
      <c r="E7" s="624" t="s">
        <v>210</v>
      </c>
      <c r="F7" s="625"/>
      <c r="G7" s="626"/>
    </row>
    <row r="8" spans="1:7" ht="18.75" customHeight="1">
      <c r="A8" s="618"/>
      <c r="B8" s="620"/>
      <c r="C8" s="620"/>
      <c r="D8" s="616"/>
      <c r="E8" s="504" t="s">
        <v>325</v>
      </c>
      <c r="F8" s="504" t="s">
        <v>212</v>
      </c>
      <c r="G8" s="504" t="s">
        <v>213</v>
      </c>
    </row>
    <row r="9" spans="1:7" ht="14.25">
      <c r="A9" s="505" t="s">
        <v>398</v>
      </c>
      <c r="B9" s="186">
        <v>23832</v>
      </c>
      <c r="C9" s="186">
        <v>6157</v>
      </c>
      <c r="D9" s="162">
        <v>1668</v>
      </c>
      <c r="E9" s="162">
        <v>16007</v>
      </c>
      <c r="F9" s="162">
        <v>93</v>
      </c>
      <c r="G9" s="162">
        <v>15914</v>
      </c>
    </row>
    <row r="10" spans="1:7" ht="14.25">
      <c r="A10" s="505" t="s">
        <v>19</v>
      </c>
      <c r="B10" s="186">
        <v>44172</v>
      </c>
      <c r="C10" s="186">
        <v>10349</v>
      </c>
      <c r="D10" s="186">
        <v>2567</v>
      </c>
      <c r="E10" s="186">
        <v>31256</v>
      </c>
      <c r="F10" s="186">
        <v>0</v>
      </c>
      <c r="G10" s="186">
        <v>31256</v>
      </c>
    </row>
    <row r="11" spans="1:7" ht="14.25">
      <c r="A11" s="505" t="s">
        <v>20</v>
      </c>
      <c r="B11" s="186">
        <v>45830</v>
      </c>
      <c r="C11" s="186">
        <v>10651</v>
      </c>
      <c r="D11" s="186">
        <v>1991</v>
      </c>
      <c r="E11" s="186">
        <v>33188</v>
      </c>
      <c r="F11" s="186">
        <v>226</v>
      </c>
      <c r="G11" s="186">
        <v>32962</v>
      </c>
    </row>
    <row r="12" spans="1:7" ht="14.25">
      <c r="A12" s="505" t="s">
        <v>21</v>
      </c>
      <c r="B12" s="186">
        <v>22473</v>
      </c>
      <c r="C12" s="186">
        <v>5076</v>
      </c>
      <c r="D12" s="186">
        <v>1419</v>
      </c>
      <c r="E12" s="186">
        <v>15978</v>
      </c>
      <c r="F12" s="186">
        <v>0</v>
      </c>
      <c r="G12" s="186">
        <v>15978</v>
      </c>
    </row>
    <row r="13" spans="1:7" ht="14.25">
      <c r="A13" s="187" t="s">
        <v>4</v>
      </c>
      <c r="B13" s="188">
        <v>136307</v>
      </c>
      <c r="C13" s="188">
        <v>32233</v>
      </c>
      <c r="D13" s="188">
        <v>7645</v>
      </c>
      <c r="E13" s="188">
        <v>96429</v>
      </c>
      <c r="F13" s="188">
        <v>319</v>
      </c>
      <c r="G13" s="188">
        <v>96110</v>
      </c>
    </row>
    <row r="14" spans="1:7" ht="14.25">
      <c r="A14" s="505"/>
      <c r="B14" s="189"/>
      <c r="C14" s="189"/>
      <c r="D14" s="189"/>
      <c r="E14" s="189"/>
      <c r="F14" s="189"/>
      <c r="G14" s="189"/>
    </row>
    <row r="15" spans="1:7" ht="14.25">
      <c r="A15" s="187" t="s">
        <v>399</v>
      </c>
      <c r="B15" s="188">
        <v>56612</v>
      </c>
      <c r="C15" s="188">
        <v>11396</v>
      </c>
      <c r="D15" s="188">
        <v>4302</v>
      </c>
      <c r="E15" s="188">
        <v>40914</v>
      </c>
      <c r="F15" s="188">
        <v>545</v>
      </c>
      <c r="G15" s="188">
        <v>40369</v>
      </c>
    </row>
    <row r="16" spans="1:7" ht="14.25">
      <c r="A16" s="505"/>
      <c r="B16" s="189"/>
      <c r="C16" s="189"/>
      <c r="D16" s="189"/>
      <c r="E16" s="189"/>
      <c r="F16" s="189"/>
      <c r="G16" s="189"/>
    </row>
    <row r="17" spans="1:7" ht="14.25">
      <c r="A17" s="187" t="s">
        <v>5</v>
      </c>
      <c r="B17" s="188">
        <v>43765</v>
      </c>
      <c r="C17" s="188">
        <v>7773</v>
      </c>
      <c r="D17" s="188">
        <v>2706</v>
      </c>
      <c r="E17" s="188">
        <v>33286</v>
      </c>
      <c r="F17" s="188">
        <v>636</v>
      </c>
      <c r="G17" s="188">
        <v>32650</v>
      </c>
    </row>
    <row r="18" spans="1:7" ht="14.25">
      <c r="A18" s="505"/>
      <c r="B18" s="189"/>
      <c r="C18" s="189"/>
      <c r="D18" s="189"/>
      <c r="E18" s="189"/>
      <c r="F18" s="189"/>
      <c r="G18" s="189"/>
    </row>
    <row r="19" spans="1:7" ht="14.25">
      <c r="A19" s="505" t="s">
        <v>400</v>
      </c>
      <c r="B19" s="186">
        <v>40250</v>
      </c>
      <c r="C19" s="186">
        <v>8364</v>
      </c>
      <c r="D19" s="186">
        <v>1333</v>
      </c>
      <c r="E19" s="186">
        <v>30553</v>
      </c>
      <c r="F19" s="186">
        <v>17050</v>
      </c>
      <c r="G19" s="186">
        <v>13503</v>
      </c>
    </row>
    <row r="20" spans="1:7" ht="14.25">
      <c r="A20" s="505" t="s">
        <v>401</v>
      </c>
      <c r="B20" s="186">
        <v>116404</v>
      </c>
      <c r="C20" s="186">
        <v>18790</v>
      </c>
      <c r="D20" s="186">
        <v>3987</v>
      </c>
      <c r="E20" s="186">
        <v>93627</v>
      </c>
      <c r="F20" s="186">
        <v>28581</v>
      </c>
      <c r="G20" s="186">
        <v>65046</v>
      </c>
    </row>
    <row r="21" spans="1:7" ht="14.25">
      <c r="A21" s="505" t="s">
        <v>402</v>
      </c>
      <c r="B21" s="186">
        <v>65434</v>
      </c>
      <c r="C21" s="186">
        <v>16360</v>
      </c>
      <c r="D21" s="186">
        <v>3137</v>
      </c>
      <c r="E21" s="186">
        <v>45937</v>
      </c>
      <c r="F21" s="186">
        <v>6477</v>
      </c>
      <c r="G21" s="186">
        <v>39460</v>
      </c>
    </row>
    <row r="22" spans="1:7" ht="14.25">
      <c r="A22" s="187" t="s">
        <v>44</v>
      </c>
      <c r="B22" s="188">
        <v>222088</v>
      </c>
      <c r="C22" s="188">
        <v>43514</v>
      </c>
      <c r="D22" s="188">
        <v>8457</v>
      </c>
      <c r="E22" s="188">
        <v>170117</v>
      </c>
      <c r="F22" s="188">
        <v>52108</v>
      </c>
      <c r="G22" s="188">
        <v>118009</v>
      </c>
    </row>
    <row r="23" spans="1:7" ht="14.25">
      <c r="A23" s="505"/>
      <c r="B23" s="189"/>
      <c r="C23" s="189"/>
      <c r="D23" s="189"/>
      <c r="E23" s="189"/>
      <c r="F23" s="189"/>
      <c r="G23" s="189"/>
    </row>
    <row r="24" spans="1:7" ht="28.5">
      <c r="A24" s="187" t="s">
        <v>403</v>
      </c>
      <c r="B24" s="188">
        <v>405632</v>
      </c>
      <c r="C24" s="188">
        <v>84376</v>
      </c>
      <c r="D24" s="188">
        <v>10022</v>
      </c>
      <c r="E24" s="188">
        <v>311234</v>
      </c>
      <c r="F24" s="188">
        <v>76998</v>
      </c>
      <c r="G24" s="188">
        <v>234236</v>
      </c>
    </row>
    <row r="25" spans="1:7" ht="14.25">
      <c r="A25" s="505"/>
      <c r="B25" s="189"/>
      <c r="C25" s="189"/>
      <c r="D25" s="189"/>
      <c r="E25" s="189"/>
      <c r="F25" s="189"/>
      <c r="G25" s="189"/>
    </row>
    <row r="26" spans="1:7" ht="14.25">
      <c r="A26" s="187" t="s">
        <v>404</v>
      </c>
      <c r="B26" s="188">
        <v>66994</v>
      </c>
      <c r="C26" s="188">
        <v>17109</v>
      </c>
      <c r="D26" s="188">
        <v>1082</v>
      </c>
      <c r="E26" s="188">
        <v>48803</v>
      </c>
      <c r="F26" s="188">
        <v>2012</v>
      </c>
      <c r="G26" s="188">
        <v>46791</v>
      </c>
    </row>
    <row r="27" spans="1:7" ht="14.25">
      <c r="A27" s="505"/>
      <c r="B27" s="189"/>
      <c r="C27" s="189"/>
      <c r="D27" s="189"/>
      <c r="E27" s="189"/>
      <c r="F27" s="189"/>
      <c r="G27" s="189"/>
    </row>
    <row r="28" spans="1:7" ht="14.25">
      <c r="A28" s="505" t="s">
        <v>22</v>
      </c>
      <c r="B28" s="186">
        <v>366742</v>
      </c>
      <c r="C28" s="186">
        <v>105388</v>
      </c>
      <c r="D28" s="186">
        <v>7349</v>
      </c>
      <c r="E28" s="186">
        <v>254005</v>
      </c>
      <c r="F28" s="186">
        <v>1209</v>
      </c>
      <c r="G28" s="186">
        <v>252796</v>
      </c>
    </row>
    <row r="29" spans="1:7" ht="14.25">
      <c r="A29" s="505" t="s">
        <v>23</v>
      </c>
      <c r="B29" s="186">
        <v>460368</v>
      </c>
      <c r="C29" s="186">
        <v>123667</v>
      </c>
      <c r="D29" s="186">
        <v>8031</v>
      </c>
      <c r="E29" s="186">
        <v>328670</v>
      </c>
      <c r="F29" s="186">
        <v>2866</v>
      </c>
      <c r="G29" s="186">
        <v>325804</v>
      </c>
    </row>
    <row r="30" spans="1:7" ht="14.25">
      <c r="A30" s="505" t="s">
        <v>24</v>
      </c>
      <c r="B30" s="186">
        <v>422575</v>
      </c>
      <c r="C30" s="186">
        <v>123039</v>
      </c>
      <c r="D30" s="186">
        <v>7841</v>
      </c>
      <c r="E30" s="186">
        <v>291695</v>
      </c>
      <c r="F30" s="186">
        <v>4584</v>
      </c>
      <c r="G30" s="186">
        <v>287111</v>
      </c>
    </row>
    <row r="31" spans="1:7" ht="14.25">
      <c r="A31" s="187" t="s">
        <v>48</v>
      </c>
      <c r="B31" s="188">
        <v>1249685</v>
      </c>
      <c r="C31" s="188">
        <v>352094</v>
      </c>
      <c r="D31" s="188">
        <v>23221</v>
      </c>
      <c r="E31" s="188">
        <v>874370</v>
      </c>
      <c r="F31" s="188">
        <v>8659</v>
      </c>
      <c r="G31" s="188">
        <v>865711</v>
      </c>
    </row>
    <row r="32" spans="1:7" ht="14.25">
      <c r="A32" s="505"/>
      <c r="B32" s="189"/>
      <c r="C32" s="189"/>
      <c r="D32" s="189"/>
      <c r="E32" s="189"/>
      <c r="F32" s="189"/>
      <c r="G32" s="189"/>
    </row>
    <row r="33" spans="1:7" ht="14.25">
      <c r="A33" s="505" t="s">
        <v>25</v>
      </c>
      <c r="B33" s="186">
        <v>60453</v>
      </c>
      <c r="C33" s="186">
        <v>28443</v>
      </c>
      <c r="D33" s="186">
        <v>1037</v>
      </c>
      <c r="E33" s="186">
        <v>30973</v>
      </c>
      <c r="F33" s="186">
        <v>387</v>
      </c>
      <c r="G33" s="186">
        <v>30586</v>
      </c>
    </row>
    <row r="34" spans="1:7" ht="14.25">
      <c r="A34" s="505" t="s">
        <v>26</v>
      </c>
      <c r="B34" s="186">
        <v>40721</v>
      </c>
      <c r="C34" s="186">
        <v>14850</v>
      </c>
      <c r="D34" s="186">
        <v>858</v>
      </c>
      <c r="E34" s="186">
        <v>25013</v>
      </c>
      <c r="F34" s="186">
        <v>391</v>
      </c>
      <c r="G34" s="186">
        <v>24622</v>
      </c>
    </row>
    <row r="35" spans="1:7" ht="14.25">
      <c r="A35" s="505" t="s">
        <v>27</v>
      </c>
      <c r="B35" s="186">
        <v>110385</v>
      </c>
      <c r="C35" s="186">
        <v>32620</v>
      </c>
      <c r="D35" s="186">
        <v>1953</v>
      </c>
      <c r="E35" s="186">
        <v>75812</v>
      </c>
      <c r="F35" s="186">
        <v>1012</v>
      </c>
      <c r="G35" s="186">
        <v>74800</v>
      </c>
    </row>
    <row r="36" spans="1:7" ht="14.25">
      <c r="A36" s="505" t="s">
        <v>28</v>
      </c>
      <c r="B36" s="186">
        <v>54750</v>
      </c>
      <c r="C36" s="186">
        <v>43295</v>
      </c>
      <c r="D36" s="186">
        <v>469</v>
      </c>
      <c r="E36" s="186">
        <v>10986</v>
      </c>
      <c r="F36" s="186">
        <v>154</v>
      </c>
      <c r="G36" s="186">
        <v>10832</v>
      </c>
    </row>
    <row r="37" spans="1:7" ht="14.25">
      <c r="A37" s="187" t="s">
        <v>6</v>
      </c>
      <c r="B37" s="188">
        <v>266309</v>
      </c>
      <c r="C37" s="188">
        <v>119208</v>
      </c>
      <c r="D37" s="188">
        <v>4317</v>
      </c>
      <c r="E37" s="188">
        <v>142784</v>
      </c>
      <c r="F37" s="188">
        <v>1944</v>
      </c>
      <c r="G37" s="188">
        <v>140840</v>
      </c>
    </row>
    <row r="38" spans="1:7" ht="14.25">
      <c r="A38" s="505"/>
      <c r="B38" s="189"/>
      <c r="C38" s="189"/>
      <c r="D38" s="189"/>
      <c r="E38" s="189"/>
      <c r="F38" s="189"/>
      <c r="G38" s="189"/>
    </row>
    <row r="39" spans="1:7" ht="14.25">
      <c r="A39" s="187" t="s">
        <v>405</v>
      </c>
      <c r="B39" s="188">
        <v>221141</v>
      </c>
      <c r="C39" s="188">
        <v>61420</v>
      </c>
      <c r="D39" s="188">
        <v>6128</v>
      </c>
      <c r="E39" s="188">
        <v>153593</v>
      </c>
      <c r="F39" s="188">
        <v>598</v>
      </c>
      <c r="G39" s="188">
        <v>152995</v>
      </c>
    </row>
    <row r="40" spans="1:7" ht="14.25">
      <c r="A40" s="505"/>
      <c r="B40" s="189"/>
      <c r="C40" s="189"/>
      <c r="D40" s="189"/>
      <c r="E40" s="189"/>
      <c r="F40" s="189"/>
      <c r="G40" s="189"/>
    </row>
    <row r="41" spans="1:7" ht="14.25">
      <c r="A41" s="505" t="s">
        <v>45</v>
      </c>
      <c r="B41" s="186">
        <v>134737</v>
      </c>
      <c r="C41" s="186">
        <v>31437</v>
      </c>
      <c r="D41" s="186">
        <v>3114</v>
      </c>
      <c r="E41" s="186">
        <v>100186</v>
      </c>
      <c r="F41" s="186">
        <v>29369</v>
      </c>
      <c r="G41" s="186">
        <v>70817</v>
      </c>
    </row>
    <row r="42" spans="1:7" ht="14.25">
      <c r="A42" s="505" t="s">
        <v>29</v>
      </c>
      <c r="B42" s="186">
        <v>128549</v>
      </c>
      <c r="C42" s="186">
        <v>28857</v>
      </c>
      <c r="D42" s="186">
        <v>2643</v>
      </c>
      <c r="E42" s="186">
        <v>97049</v>
      </c>
      <c r="F42" s="186">
        <v>28753</v>
      </c>
      <c r="G42" s="186">
        <v>68296</v>
      </c>
    </row>
    <row r="43" spans="1:7" ht="14.25">
      <c r="A43" s="505" t="s">
        <v>30</v>
      </c>
      <c r="B43" s="186">
        <v>359995</v>
      </c>
      <c r="C43" s="186">
        <v>88374</v>
      </c>
      <c r="D43" s="186">
        <v>7540</v>
      </c>
      <c r="E43" s="186">
        <v>264081</v>
      </c>
      <c r="F43" s="186">
        <v>112540</v>
      </c>
      <c r="G43" s="186">
        <v>151541</v>
      </c>
    </row>
    <row r="44" spans="1:7" ht="14.25">
      <c r="A44" s="505" t="s">
        <v>31</v>
      </c>
      <c r="B44" s="186">
        <v>170914</v>
      </c>
      <c r="C44" s="186">
        <v>44340</v>
      </c>
      <c r="D44" s="186">
        <v>3251</v>
      </c>
      <c r="E44" s="186">
        <v>123323</v>
      </c>
      <c r="F44" s="186">
        <v>93653</v>
      </c>
      <c r="G44" s="186">
        <v>29670</v>
      </c>
    </row>
    <row r="45" spans="1:7" ht="14.25">
      <c r="A45" s="505" t="s">
        <v>7</v>
      </c>
      <c r="B45" s="186">
        <v>265573</v>
      </c>
      <c r="C45" s="186">
        <v>63543</v>
      </c>
      <c r="D45" s="186">
        <v>6882</v>
      </c>
      <c r="E45" s="186">
        <v>195148</v>
      </c>
      <c r="F45" s="186">
        <v>39047</v>
      </c>
      <c r="G45" s="186">
        <v>156101</v>
      </c>
    </row>
    <row r="46" spans="1:7" ht="14.25">
      <c r="A46" s="505" t="s">
        <v>32</v>
      </c>
      <c r="B46" s="186">
        <v>169197</v>
      </c>
      <c r="C46" s="186">
        <v>41360</v>
      </c>
      <c r="D46" s="186">
        <v>3437</v>
      </c>
      <c r="E46" s="186">
        <v>124400</v>
      </c>
      <c r="F46" s="186">
        <v>18366</v>
      </c>
      <c r="G46" s="186">
        <v>106034</v>
      </c>
    </row>
    <row r="47" spans="1:7" ht="14.25">
      <c r="A47" s="505" t="s">
        <v>33</v>
      </c>
      <c r="B47" s="186">
        <v>152183</v>
      </c>
      <c r="C47" s="186">
        <v>25423</v>
      </c>
      <c r="D47" s="186">
        <v>2616</v>
      </c>
      <c r="E47" s="186">
        <v>124144</v>
      </c>
      <c r="F47" s="186">
        <v>980</v>
      </c>
      <c r="G47" s="186">
        <v>123164</v>
      </c>
    </row>
    <row r="48" spans="1:7" ht="14.25">
      <c r="A48" s="505" t="s">
        <v>34</v>
      </c>
      <c r="B48" s="186">
        <v>243450</v>
      </c>
      <c r="C48" s="186">
        <v>78652</v>
      </c>
      <c r="D48" s="186">
        <v>4331</v>
      </c>
      <c r="E48" s="186">
        <v>160467</v>
      </c>
      <c r="F48" s="186">
        <v>145398</v>
      </c>
      <c r="G48" s="186">
        <v>15069</v>
      </c>
    </row>
    <row r="49" spans="1:7" ht="14.25">
      <c r="A49" s="505" t="s">
        <v>35</v>
      </c>
      <c r="B49" s="186">
        <v>520113</v>
      </c>
      <c r="C49" s="186">
        <v>149803</v>
      </c>
      <c r="D49" s="186">
        <v>10439</v>
      </c>
      <c r="E49" s="186">
        <v>359871</v>
      </c>
      <c r="F49" s="186">
        <v>234992</v>
      </c>
      <c r="G49" s="186">
        <v>124879</v>
      </c>
    </row>
    <row r="50" spans="1:7" ht="14.25">
      <c r="A50" s="187" t="s">
        <v>46</v>
      </c>
      <c r="B50" s="188">
        <v>2144711</v>
      </c>
      <c r="C50" s="188">
        <v>551789</v>
      </c>
      <c r="D50" s="188">
        <v>44253</v>
      </c>
      <c r="E50" s="188">
        <v>1548669</v>
      </c>
      <c r="F50" s="188">
        <v>703098</v>
      </c>
      <c r="G50" s="188">
        <v>845571</v>
      </c>
    </row>
    <row r="51" spans="1:7" ht="14.25">
      <c r="A51" s="505"/>
      <c r="B51" s="189"/>
      <c r="C51" s="189"/>
      <c r="D51" s="189"/>
      <c r="E51" s="189"/>
      <c r="F51" s="189"/>
      <c r="G51" s="189"/>
    </row>
    <row r="52" spans="1:7" ht="14.25">
      <c r="A52" s="187" t="s">
        <v>412</v>
      </c>
      <c r="B52" s="188">
        <v>73453</v>
      </c>
      <c r="C52" s="188">
        <v>15004</v>
      </c>
      <c r="D52" s="188">
        <v>2574</v>
      </c>
      <c r="E52" s="188">
        <v>55875</v>
      </c>
      <c r="F52" s="188">
        <v>22430</v>
      </c>
      <c r="G52" s="188">
        <v>33445</v>
      </c>
    </row>
    <row r="53" spans="1:7" ht="14.25">
      <c r="A53" s="505"/>
      <c r="B53" s="189"/>
      <c r="C53" s="189"/>
      <c r="D53" s="189"/>
      <c r="E53" s="189"/>
      <c r="F53" s="189"/>
      <c r="G53" s="189"/>
    </row>
    <row r="54" spans="1:7" ht="14.25">
      <c r="A54" s="505" t="s">
        <v>36</v>
      </c>
      <c r="B54" s="186">
        <v>387733</v>
      </c>
      <c r="C54" s="186">
        <v>93268</v>
      </c>
      <c r="D54" s="186">
        <v>8552</v>
      </c>
      <c r="E54" s="186">
        <v>285913</v>
      </c>
      <c r="F54" s="186">
        <v>154075</v>
      </c>
      <c r="G54" s="186">
        <v>131838</v>
      </c>
    </row>
    <row r="55" spans="1:7" ht="14.25">
      <c r="A55" s="505" t="s">
        <v>8</v>
      </c>
      <c r="B55" s="186">
        <v>888227</v>
      </c>
      <c r="C55" s="186">
        <v>274960</v>
      </c>
      <c r="D55" s="186">
        <v>17187</v>
      </c>
      <c r="E55" s="186">
        <v>596080</v>
      </c>
      <c r="F55" s="186">
        <v>318170</v>
      </c>
      <c r="G55" s="186">
        <v>277910</v>
      </c>
    </row>
    <row r="56" spans="1:7" ht="14.25">
      <c r="A56" s="505" t="s">
        <v>37</v>
      </c>
      <c r="B56" s="186">
        <v>408869</v>
      </c>
      <c r="C56" s="186">
        <v>163980</v>
      </c>
      <c r="D56" s="186">
        <v>6565</v>
      </c>
      <c r="E56" s="186">
        <v>238324</v>
      </c>
      <c r="F56" s="186">
        <v>110223</v>
      </c>
      <c r="G56" s="186">
        <v>128101</v>
      </c>
    </row>
    <row r="57" spans="1:7" ht="14.25">
      <c r="A57" s="505" t="s">
        <v>38</v>
      </c>
      <c r="B57" s="186">
        <v>182021</v>
      </c>
      <c r="C57" s="186">
        <v>45639</v>
      </c>
      <c r="D57" s="186">
        <v>2963</v>
      </c>
      <c r="E57" s="186">
        <v>133419</v>
      </c>
      <c r="F57" s="186">
        <v>13437</v>
      </c>
      <c r="G57" s="186">
        <v>119982</v>
      </c>
    </row>
    <row r="58" spans="1:7" ht="14.25">
      <c r="A58" s="505" t="s">
        <v>9</v>
      </c>
      <c r="B58" s="186">
        <v>389403</v>
      </c>
      <c r="C58" s="186">
        <v>117441</v>
      </c>
      <c r="D58" s="186">
        <v>7908</v>
      </c>
      <c r="E58" s="186">
        <v>264054</v>
      </c>
      <c r="F58" s="186">
        <v>166918</v>
      </c>
      <c r="G58" s="186">
        <v>97136</v>
      </c>
    </row>
    <row r="59" spans="1:7" ht="14.25">
      <c r="A59" s="187" t="s">
        <v>413</v>
      </c>
      <c r="B59" s="188">
        <v>2256253</v>
      </c>
      <c r="C59" s="188">
        <v>695288</v>
      </c>
      <c r="D59" s="188">
        <v>43175</v>
      </c>
      <c r="E59" s="188">
        <v>1517790</v>
      </c>
      <c r="F59" s="188">
        <v>762823</v>
      </c>
      <c r="G59" s="188">
        <v>754967</v>
      </c>
    </row>
    <row r="60" spans="1:7" ht="14.25">
      <c r="A60" s="505"/>
      <c r="B60" s="189"/>
      <c r="C60" s="189"/>
      <c r="D60" s="189"/>
      <c r="E60" s="189"/>
      <c r="F60" s="189"/>
      <c r="G60" s="189"/>
    </row>
    <row r="61" spans="1:7" ht="14.25">
      <c r="A61" s="505" t="s">
        <v>406</v>
      </c>
      <c r="B61" s="186">
        <v>58456</v>
      </c>
      <c r="C61" s="186">
        <v>20083</v>
      </c>
      <c r="D61" s="186">
        <v>1611</v>
      </c>
      <c r="E61" s="186">
        <v>36762</v>
      </c>
      <c r="F61" s="186">
        <v>0</v>
      </c>
      <c r="G61" s="186">
        <v>36762</v>
      </c>
    </row>
    <row r="62" spans="1:7" ht="14.25">
      <c r="A62" s="505" t="s">
        <v>407</v>
      </c>
      <c r="B62" s="186">
        <v>83396</v>
      </c>
      <c r="C62" s="186">
        <v>24695</v>
      </c>
      <c r="D62" s="186">
        <v>1728</v>
      </c>
      <c r="E62" s="186">
        <v>56973</v>
      </c>
      <c r="F62" s="186">
        <v>2855</v>
      </c>
      <c r="G62" s="186">
        <v>54118</v>
      </c>
    </row>
    <row r="63" spans="1:7" ht="14.25">
      <c r="A63" s="505" t="s">
        <v>408</v>
      </c>
      <c r="B63" s="186">
        <v>71203</v>
      </c>
      <c r="C63" s="186">
        <v>26239</v>
      </c>
      <c r="D63" s="186">
        <v>1394</v>
      </c>
      <c r="E63" s="186">
        <v>43570</v>
      </c>
      <c r="F63" s="186">
        <v>3639</v>
      </c>
      <c r="G63" s="186">
        <v>39931</v>
      </c>
    </row>
    <row r="64" spans="1:7" ht="14.25">
      <c r="A64" s="187" t="s">
        <v>409</v>
      </c>
      <c r="B64" s="188">
        <v>213055</v>
      </c>
      <c r="C64" s="188">
        <v>71017</v>
      </c>
      <c r="D64" s="188">
        <v>4733</v>
      </c>
      <c r="E64" s="188">
        <v>137305</v>
      </c>
      <c r="F64" s="188">
        <v>6494</v>
      </c>
      <c r="G64" s="188">
        <v>130811</v>
      </c>
    </row>
    <row r="65" spans="1:7" ht="14.25">
      <c r="A65" s="505"/>
      <c r="B65" s="189"/>
      <c r="C65" s="189"/>
      <c r="D65" s="189"/>
      <c r="E65" s="189"/>
      <c r="F65" s="189"/>
      <c r="G65" s="189"/>
    </row>
    <row r="66" spans="1:7" ht="14.25">
      <c r="A66" s="187" t="s">
        <v>410</v>
      </c>
      <c r="B66" s="188">
        <v>511219</v>
      </c>
      <c r="C66" s="188">
        <v>249965</v>
      </c>
      <c r="D66" s="188">
        <v>9094</v>
      </c>
      <c r="E66" s="188">
        <v>252160</v>
      </c>
      <c r="F66" s="188">
        <v>6064</v>
      </c>
      <c r="G66" s="188">
        <v>246096</v>
      </c>
    </row>
    <row r="67" spans="1:7" ht="14.25">
      <c r="A67" s="505"/>
      <c r="B67" s="189"/>
      <c r="C67" s="189"/>
      <c r="D67" s="189"/>
      <c r="E67" s="189"/>
      <c r="F67" s="189"/>
      <c r="G67" s="189"/>
    </row>
    <row r="68" spans="1:7" ht="14.25">
      <c r="A68" s="505" t="s">
        <v>10</v>
      </c>
      <c r="B68" s="186">
        <v>1986172</v>
      </c>
      <c r="C68" s="186">
        <v>579342</v>
      </c>
      <c r="D68" s="186">
        <v>56298</v>
      </c>
      <c r="E68" s="186">
        <v>1350532</v>
      </c>
      <c r="F68" s="186">
        <v>11384</v>
      </c>
      <c r="G68" s="186">
        <v>1339148</v>
      </c>
    </row>
    <row r="69" spans="1:7" ht="14.25">
      <c r="A69" s="505" t="s">
        <v>11</v>
      </c>
      <c r="B69" s="186">
        <v>908676</v>
      </c>
      <c r="C69" s="186">
        <v>244256</v>
      </c>
      <c r="D69" s="186">
        <v>27978</v>
      </c>
      <c r="E69" s="186">
        <v>636442</v>
      </c>
      <c r="F69" s="186">
        <v>19876</v>
      </c>
      <c r="G69" s="186">
        <v>616566</v>
      </c>
    </row>
    <row r="70" spans="1:7" ht="14.25">
      <c r="A70" s="187" t="s">
        <v>12</v>
      </c>
      <c r="B70" s="188">
        <v>2894848</v>
      </c>
      <c r="C70" s="188">
        <v>823598</v>
      </c>
      <c r="D70" s="188">
        <v>84276</v>
      </c>
      <c r="E70" s="188">
        <v>1986974</v>
      </c>
      <c r="F70" s="188">
        <v>31260</v>
      </c>
      <c r="G70" s="188">
        <v>1955714</v>
      </c>
    </row>
    <row r="71" spans="1:7" ht="14.25">
      <c r="A71" s="505"/>
      <c r="B71" s="189"/>
      <c r="C71" s="189"/>
      <c r="D71" s="189"/>
      <c r="E71" s="189"/>
      <c r="F71" s="189"/>
      <c r="G71" s="189"/>
    </row>
    <row r="72" spans="1:7" ht="14.25">
      <c r="A72" s="505" t="s">
        <v>39</v>
      </c>
      <c r="B72" s="186">
        <v>135140</v>
      </c>
      <c r="C72" s="186">
        <v>24717</v>
      </c>
      <c r="D72" s="186">
        <v>4410</v>
      </c>
      <c r="E72" s="186">
        <v>106013</v>
      </c>
      <c r="F72" s="186">
        <v>708</v>
      </c>
      <c r="G72" s="186">
        <v>105305</v>
      </c>
    </row>
    <row r="73" spans="1:7" ht="14.25">
      <c r="A73" s="505" t="s">
        <v>13</v>
      </c>
      <c r="B73" s="186">
        <v>109261</v>
      </c>
      <c r="C73" s="186">
        <v>25615</v>
      </c>
      <c r="D73" s="186">
        <v>3039</v>
      </c>
      <c r="E73" s="186">
        <v>80607</v>
      </c>
      <c r="F73" s="186">
        <v>10527</v>
      </c>
      <c r="G73" s="186">
        <v>70080</v>
      </c>
    </row>
    <row r="74" spans="1:7" ht="14.25">
      <c r="A74" s="505" t="s">
        <v>14</v>
      </c>
      <c r="B74" s="186">
        <v>561076</v>
      </c>
      <c r="C74" s="186">
        <v>128684</v>
      </c>
      <c r="D74" s="186">
        <v>15580</v>
      </c>
      <c r="E74" s="186">
        <v>416812</v>
      </c>
      <c r="F74" s="186">
        <v>9314</v>
      </c>
      <c r="G74" s="186">
        <v>407498</v>
      </c>
    </row>
    <row r="75" spans="1:7" ht="14.25">
      <c r="A75" s="505" t="s">
        <v>40</v>
      </c>
      <c r="B75" s="186">
        <v>324775</v>
      </c>
      <c r="C75" s="186">
        <v>91614</v>
      </c>
      <c r="D75" s="186">
        <v>7583</v>
      </c>
      <c r="E75" s="186">
        <v>225578</v>
      </c>
      <c r="F75" s="186">
        <v>1589</v>
      </c>
      <c r="G75" s="186">
        <v>223989</v>
      </c>
    </row>
    <row r="76" spans="1:7" ht="14.25">
      <c r="A76" s="505" t="s">
        <v>15</v>
      </c>
      <c r="B76" s="186">
        <v>197625</v>
      </c>
      <c r="C76" s="186">
        <v>36521</v>
      </c>
      <c r="D76" s="186">
        <v>6126</v>
      </c>
      <c r="E76" s="186">
        <v>154978</v>
      </c>
      <c r="F76" s="186">
        <v>16082</v>
      </c>
      <c r="G76" s="186">
        <v>138896</v>
      </c>
    </row>
    <row r="77" spans="1:7" ht="14.25">
      <c r="A77" s="505" t="s">
        <v>41</v>
      </c>
      <c r="B77" s="186">
        <v>210787</v>
      </c>
      <c r="C77" s="186">
        <v>47333</v>
      </c>
      <c r="D77" s="186">
        <v>5534</v>
      </c>
      <c r="E77" s="186">
        <v>157920</v>
      </c>
      <c r="F77" s="186">
        <v>1134</v>
      </c>
      <c r="G77" s="186">
        <v>156786</v>
      </c>
    </row>
    <row r="78" spans="1:7" ht="14.25">
      <c r="A78" s="505" t="s">
        <v>42</v>
      </c>
      <c r="B78" s="186">
        <v>165485</v>
      </c>
      <c r="C78" s="186">
        <v>42146</v>
      </c>
      <c r="D78" s="186">
        <v>4001</v>
      </c>
      <c r="E78" s="186">
        <v>119338</v>
      </c>
      <c r="F78" s="186">
        <v>4467</v>
      </c>
      <c r="G78" s="186">
        <v>114871</v>
      </c>
    </row>
    <row r="79" spans="1:7" ht="14.25">
      <c r="A79" s="505" t="s">
        <v>16</v>
      </c>
      <c r="B79" s="186">
        <v>320230</v>
      </c>
      <c r="C79" s="186">
        <v>61217</v>
      </c>
      <c r="D79" s="186">
        <v>9500</v>
      </c>
      <c r="E79" s="186">
        <v>249513</v>
      </c>
      <c r="F79" s="186">
        <v>7606</v>
      </c>
      <c r="G79" s="186">
        <v>241907</v>
      </c>
    </row>
    <row r="80" spans="1:7" ht="14.25">
      <c r="A80" s="187" t="s">
        <v>47</v>
      </c>
      <c r="B80" s="188">
        <v>2024379</v>
      </c>
      <c r="C80" s="188">
        <v>457847</v>
      </c>
      <c r="D80" s="188">
        <v>55773</v>
      </c>
      <c r="E80" s="188">
        <v>1510759</v>
      </c>
      <c r="F80" s="188">
        <v>51427</v>
      </c>
      <c r="G80" s="188">
        <v>1459332</v>
      </c>
    </row>
    <row r="81" spans="1:7" ht="14.25">
      <c r="A81" s="505"/>
      <c r="B81" s="189"/>
      <c r="C81" s="189"/>
      <c r="D81" s="189"/>
      <c r="E81" s="189"/>
      <c r="F81" s="189"/>
      <c r="G81" s="189"/>
    </row>
    <row r="82" spans="1:7" ht="14.25">
      <c r="A82" s="505" t="s">
        <v>411</v>
      </c>
      <c r="B82" s="186">
        <v>16974</v>
      </c>
      <c r="C82" s="186">
        <v>4624</v>
      </c>
      <c r="D82" s="186">
        <v>760</v>
      </c>
      <c r="E82" s="186">
        <v>11590</v>
      </c>
      <c r="F82" s="186">
        <v>4439</v>
      </c>
      <c r="G82" s="186">
        <v>7151</v>
      </c>
    </row>
    <row r="83" spans="1:7" ht="14.25">
      <c r="A83" s="505" t="s">
        <v>397</v>
      </c>
      <c r="B83" s="186">
        <v>6898</v>
      </c>
      <c r="C83" s="186">
        <v>2064</v>
      </c>
      <c r="D83" s="186">
        <v>451</v>
      </c>
      <c r="E83" s="186">
        <v>4383</v>
      </c>
      <c r="F83" s="186">
        <v>1714</v>
      </c>
      <c r="G83" s="186">
        <v>2669</v>
      </c>
    </row>
    <row r="84" spans="1:7" ht="14.25">
      <c r="A84" s="187" t="s">
        <v>17</v>
      </c>
      <c r="B84" s="188">
        <v>23872</v>
      </c>
      <c r="C84" s="188">
        <v>6688</v>
      </c>
      <c r="D84" s="188">
        <v>1211</v>
      </c>
      <c r="E84" s="188">
        <v>15973</v>
      </c>
      <c r="F84" s="188">
        <v>6153</v>
      </c>
      <c r="G84" s="188">
        <v>9820</v>
      </c>
    </row>
    <row r="85" spans="1:7" ht="14.25">
      <c r="A85" s="505"/>
      <c r="B85" s="254"/>
      <c r="C85" s="254"/>
      <c r="D85" s="254"/>
      <c r="E85" s="254"/>
      <c r="F85" s="254"/>
      <c r="G85" s="254"/>
    </row>
    <row r="86" spans="1:7" ht="14.25">
      <c r="A86" s="192" t="s">
        <v>18</v>
      </c>
      <c r="B86" s="255">
        <v>12810323</v>
      </c>
      <c r="C86" s="255">
        <v>3600319</v>
      </c>
      <c r="D86" s="255">
        <v>312969</v>
      </c>
      <c r="E86" s="255">
        <v>8897035</v>
      </c>
      <c r="F86" s="255">
        <v>1733568</v>
      </c>
      <c r="G86" s="255">
        <v>7163467</v>
      </c>
    </row>
    <row r="87" spans="1:7" ht="14.25">
      <c r="A87" s="424"/>
      <c r="B87" s="425"/>
      <c r="C87" s="425"/>
      <c r="D87" s="425"/>
      <c r="E87" s="425"/>
      <c r="F87" s="425"/>
      <c r="G87" s="425"/>
    </row>
    <row r="88" spans="1:7" ht="14.25">
      <c r="A88" s="426"/>
    </row>
    <row r="89" spans="1:7" ht="14.25">
      <c r="A89" s="426"/>
    </row>
    <row r="90" spans="1:7">
      <c r="F90" s="427"/>
    </row>
  </sheetData>
  <mergeCells count="9">
    <mergeCell ref="C6:C8"/>
    <mergeCell ref="D6:G6"/>
    <mergeCell ref="D7:D8"/>
    <mergeCell ref="E7:G7"/>
    <mergeCell ref="A1:G1"/>
    <mergeCell ref="A3:G3"/>
    <mergeCell ref="A4:G4"/>
    <mergeCell ref="B6:B8"/>
    <mergeCell ref="A6:A8"/>
  </mergeCells>
  <printOptions horizontalCentered="1" verticalCentered="1"/>
  <pageMargins left="0.39370078740157477" right="0.39370078740157477" top="0.39370078740157477" bottom="0.39370078740157477" header="0" footer="0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299F-0B2D-4495-A357-4FB94EFBAB0B}">
  <sheetPr transitionEvaluation="1" transitionEntry="1" codeName="Hoja28">
    <pageSetUpPr fitToPage="1"/>
  </sheetPr>
  <dimension ref="A1:H24"/>
  <sheetViews>
    <sheetView showGridLines="0" topLeftCell="A4" zoomScale="85" zoomScaleNormal="85" zoomScaleSheetLayoutView="100" workbookViewId="0">
      <selection activeCell="O19" sqref="O19"/>
    </sheetView>
  </sheetViews>
  <sheetFormatPr baseColWidth="10" defaultColWidth="12.5703125" defaultRowHeight="14.25"/>
  <cols>
    <col min="1" max="1" width="22.7109375" style="259" customWidth="1"/>
    <col min="2" max="2" width="10.140625" style="259" customWidth="1"/>
    <col min="3" max="3" width="13.42578125" style="259" customWidth="1"/>
    <col min="4" max="4" width="11.5703125" style="259" customWidth="1"/>
    <col min="5" max="5" width="12.7109375" style="259" customWidth="1"/>
    <col min="6" max="6" width="3.85546875" style="259" customWidth="1"/>
    <col min="7" max="7" width="11.5703125" style="259" customWidth="1"/>
    <col min="8" max="8" width="15" style="259" customWidth="1"/>
    <col min="9" max="256" width="12.5703125" style="259"/>
    <col min="257" max="257" width="28.28515625" style="259" customWidth="1"/>
    <col min="258" max="258" width="27.28515625" style="259" customWidth="1"/>
    <col min="259" max="261" width="24.7109375" style="259" customWidth="1"/>
    <col min="262" max="262" width="11.5703125" style="259" customWidth="1"/>
    <col min="263" max="263" width="0" style="259" hidden="1" customWidth="1"/>
    <col min="264" max="512" width="12.5703125" style="259"/>
    <col min="513" max="513" width="28.28515625" style="259" customWidth="1"/>
    <col min="514" max="514" width="27.28515625" style="259" customWidth="1"/>
    <col min="515" max="517" width="24.7109375" style="259" customWidth="1"/>
    <col min="518" max="518" width="11.5703125" style="259" customWidth="1"/>
    <col min="519" max="519" width="0" style="259" hidden="1" customWidth="1"/>
    <col min="520" max="768" width="12.5703125" style="259"/>
    <col min="769" max="769" width="28.28515625" style="259" customWidth="1"/>
    <col min="770" max="770" width="27.28515625" style="259" customWidth="1"/>
    <col min="771" max="773" width="24.7109375" style="259" customWidth="1"/>
    <col min="774" max="774" width="11.5703125" style="259" customWidth="1"/>
    <col min="775" max="775" width="0" style="259" hidden="1" customWidth="1"/>
    <col min="776" max="1024" width="12.5703125" style="259"/>
    <col min="1025" max="1025" width="28.28515625" style="259" customWidth="1"/>
    <col min="1026" max="1026" width="27.28515625" style="259" customWidth="1"/>
    <col min="1027" max="1029" width="24.7109375" style="259" customWidth="1"/>
    <col min="1030" max="1030" width="11.5703125" style="259" customWidth="1"/>
    <col min="1031" max="1031" width="0" style="259" hidden="1" customWidth="1"/>
    <col min="1032" max="1280" width="12.5703125" style="259"/>
    <col min="1281" max="1281" width="28.28515625" style="259" customWidth="1"/>
    <col min="1282" max="1282" width="27.28515625" style="259" customWidth="1"/>
    <col min="1283" max="1285" width="24.7109375" style="259" customWidth="1"/>
    <col min="1286" max="1286" width="11.5703125" style="259" customWidth="1"/>
    <col min="1287" max="1287" width="0" style="259" hidden="1" customWidth="1"/>
    <col min="1288" max="1536" width="12.5703125" style="259"/>
    <col min="1537" max="1537" width="28.28515625" style="259" customWidth="1"/>
    <col min="1538" max="1538" width="27.28515625" style="259" customWidth="1"/>
    <col min="1539" max="1541" width="24.7109375" style="259" customWidth="1"/>
    <col min="1542" max="1542" width="11.5703125" style="259" customWidth="1"/>
    <col min="1543" max="1543" width="0" style="259" hidden="1" customWidth="1"/>
    <col min="1544" max="1792" width="12.5703125" style="259"/>
    <col min="1793" max="1793" width="28.28515625" style="259" customWidth="1"/>
    <col min="1794" max="1794" width="27.28515625" style="259" customWidth="1"/>
    <col min="1795" max="1797" width="24.7109375" style="259" customWidth="1"/>
    <col min="1798" max="1798" width="11.5703125" style="259" customWidth="1"/>
    <col min="1799" max="1799" width="0" style="259" hidden="1" customWidth="1"/>
    <col min="1800" max="2048" width="12.5703125" style="259"/>
    <col min="2049" max="2049" width="28.28515625" style="259" customWidth="1"/>
    <col min="2050" max="2050" width="27.28515625" style="259" customWidth="1"/>
    <col min="2051" max="2053" width="24.7109375" style="259" customWidth="1"/>
    <col min="2054" max="2054" width="11.5703125" style="259" customWidth="1"/>
    <col min="2055" max="2055" width="0" style="259" hidden="1" customWidth="1"/>
    <col min="2056" max="2304" width="12.5703125" style="259"/>
    <col min="2305" max="2305" width="28.28515625" style="259" customWidth="1"/>
    <col min="2306" max="2306" width="27.28515625" style="259" customWidth="1"/>
    <col min="2307" max="2309" width="24.7109375" style="259" customWidth="1"/>
    <col min="2310" max="2310" width="11.5703125" style="259" customWidth="1"/>
    <col min="2311" max="2311" width="0" style="259" hidden="1" customWidth="1"/>
    <col min="2312" max="2560" width="12.5703125" style="259"/>
    <col min="2561" max="2561" width="28.28515625" style="259" customWidth="1"/>
    <col min="2562" max="2562" width="27.28515625" style="259" customWidth="1"/>
    <col min="2563" max="2565" width="24.7109375" style="259" customWidth="1"/>
    <col min="2566" max="2566" width="11.5703125" style="259" customWidth="1"/>
    <col min="2567" max="2567" width="0" style="259" hidden="1" customWidth="1"/>
    <col min="2568" max="2816" width="12.5703125" style="259"/>
    <col min="2817" max="2817" width="28.28515625" style="259" customWidth="1"/>
    <col min="2818" max="2818" width="27.28515625" style="259" customWidth="1"/>
    <col min="2819" max="2821" width="24.7109375" style="259" customWidth="1"/>
    <col min="2822" max="2822" width="11.5703125" style="259" customWidth="1"/>
    <col min="2823" max="2823" width="0" style="259" hidden="1" customWidth="1"/>
    <col min="2824" max="3072" width="12.5703125" style="259"/>
    <col min="3073" max="3073" width="28.28515625" style="259" customWidth="1"/>
    <col min="3074" max="3074" width="27.28515625" style="259" customWidth="1"/>
    <col min="3075" max="3077" width="24.7109375" style="259" customWidth="1"/>
    <col min="3078" max="3078" width="11.5703125" style="259" customWidth="1"/>
    <col min="3079" max="3079" width="0" style="259" hidden="1" customWidth="1"/>
    <col min="3080" max="3328" width="12.5703125" style="259"/>
    <col min="3329" max="3329" width="28.28515625" style="259" customWidth="1"/>
    <col min="3330" max="3330" width="27.28515625" style="259" customWidth="1"/>
    <col min="3331" max="3333" width="24.7109375" style="259" customWidth="1"/>
    <col min="3334" max="3334" width="11.5703125" style="259" customWidth="1"/>
    <col min="3335" max="3335" width="0" style="259" hidden="1" customWidth="1"/>
    <col min="3336" max="3584" width="12.5703125" style="259"/>
    <col min="3585" max="3585" width="28.28515625" style="259" customWidth="1"/>
    <col min="3586" max="3586" width="27.28515625" style="259" customWidth="1"/>
    <col min="3587" max="3589" width="24.7109375" style="259" customWidth="1"/>
    <col min="3590" max="3590" width="11.5703125" style="259" customWidth="1"/>
    <col min="3591" max="3591" width="0" style="259" hidden="1" customWidth="1"/>
    <col min="3592" max="3840" width="12.5703125" style="259"/>
    <col min="3841" max="3841" width="28.28515625" style="259" customWidth="1"/>
    <col min="3842" max="3842" width="27.28515625" style="259" customWidth="1"/>
    <col min="3843" max="3845" width="24.7109375" style="259" customWidth="1"/>
    <col min="3846" max="3846" width="11.5703125" style="259" customWidth="1"/>
    <col min="3847" max="3847" width="0" style="259" hidden="1" customWidth="1"/>
    <col min="3848" max="4096" width="12.5703125" style="259"/>
    <col min="4097" max="4097" width="28.28515625" style="259" customWidth="1"/>
    <col min="4098" max="4098" width="27.28515625" style="259" customWidth="1"/>
    <col min="4099" max="4101" width="24.7109375" style="259" customWidth="1"/>
    <col min="4102" max="4102" width="11.5703125" style="259" customWidth="1"/>
    <col min="4103" max="4103" width="0" style="259" hidden="1" customWidth="1"/>
    <col min="4104" max="4352" width="12.5703125" style="259"/>
    <col min="4353" max="4353" width="28.28515625" style="259" customWidth="1"/>
    <col min="4354" max="4354" width="27.28515625" style="259" customWidth="1"/>
    <col min="4355" max="4357" width="24.7109375" style="259" customWidth="1"/>
    <col min="4358" max="4358" width="11.5703125" style="259" customWidth="1"/>
    <col min="4359" max="4359" width="0" style="259" hidden="1" customWidth="1"/>
    <col min="4360" max="4608" width="12.5703125" style="259"/>
    <col min="4609" max="4609" width="28.28515625" style="259" customWidth="1"/>
    <col min="4610" max="4610" width="27.28515625" style="259" customWidth="1"/>
    <col min="4611" max="4613" width="24.7109375" style="259" customWidth="1"/>
    <col min="4614" max="4614" width="11.5703125" style="259" customWidth="1"/>
    <col min="4615" max="4615" width="0" style="259" hidden="1" customWidth="1"/>
    <col min="4616" max="4864" width="12.5703125" style="259"/>
    <col min="4865" max="4865" width="28.28515625" style="259" customWidth="1"/>
    <col min="4866" max="4866" width="27.28515625" style="259" customWidth="1"/>
    <col min="4867" max="4869" width="24.7109375" style="259" customWidth="1"/>
    <col min="4870" max="4870" width="11.5703125" style="259" customWidth="1"/>
    <col min="4871" max="4871" width="0" style="259" hidden="1" customWidth="1"/>
    <col min="4872" max="5120" width="12.5703125" style="259"/>
    <col min="5121" max="5121" width="28.28515625" style="259" customWidth="1"/>
    <col min="5122" max="5122" width="27.28515625" style="259" customWidth="1"/>
    <col min="5123" max="5125" width="24.7109375" style="259" customWidth="1"/>
    <col min="5126" max="5126" width="11.5703125" style="259" customWidth="1"/>
    <col min="5127" max="5127" width="0" style="259" hidden="1" customWidth="1"/>
    <col min="5128" max="5376" width="12.5703125" style="259"/>
    <col min="5377" max="5377" width="28.28515625" style="259" customWidth="1"/>
    <col min="5378" max="5378" width="27.28515625" style="259" customWidth="1"/>
    <col min="5379" max="5381" width="24.7109375" style="259" customWidth="1"/>
    <col min="5382" max="5382" width="11.5703125" style="259" customWidth="1"/>
    <col min="5383" max="5383" width="0" style="259" hidden="1" customWidth="1"/>
    <col min="5384" max="5632" width="12.5703125" style="259"/>
    <col min="5633" max="5633" width="28.28515625" style="259" customWidth="1"/>
    <col min="5634" max="5634" width="27.28515625" style="259" customWidth="1"/>
    <col min="5635" max="5637" width="24.7109375" style="259" customWidth="1"/>
    <col min="5638" max="5638" width="11.5703125" style="259" customWidth="1"/>
    <col min="5639" max="5639" width="0" style="259" hidden="1" customWidth="1"/>
    <col min="5640" max="5888" width="12.5703125" style="259"/>
    <col min="5889" max="5889" width="28.28515625" style="259" customWidth="1"/>
    <col min="5890" max="5890" width="27.28515625" style="259" customWidth="1"/>
    <col min="5891" max="5893" width="24.7109375" style="259" customWidth="1"/>
    <col min="5894" max="5894" width="11.5703125" style="259" customWidth="1"/>
    <col min="5895" max="5895" width="0" style="259" hidden="1" customWidth="1"/>
    <col min="5896" max="6144" width="12.5703125" style="259"/>
    <col min="6145" max="6145" width="28.28515625" style="259" customWidth="1"/>
    <col min="6146" max="6146" width="27.28515625" style="259" customWidth="1"/>
    <col min="6147" max="6149" width="24.7109375" style="259" customWidth="1"/>
    <col min="6150" max="6150" width="11.5703125" style="259" customWidth="1"/>
    <col min="6151" max="6151" width="0" style="259" hidden="1" customWidth="1"/>
    <col min="6152" max="6400" width="12.5703125" style="259"/>
    <col min="6401" max="6401" width="28.28515625" style="259" customWidth="1"/>
    <col min="6402" max="6402" width="27.28515625" style="259" customWidth="1"/>
    <col min="6403" max="6405" width="24.7109375" style="259" customWidth="1"/>
    <col min="6406" max="6406" width="11.5703125" style="259" customWidth="1"/>
    <col min="6407" max="6407" width="0" style="259" hidden="1" customWidth="1"/>
    <col min="6408" max="6656" width="12.5703125" style="259"/>
    <col min="6657" max="6657" width="28.28515625" style="259" customWidth="1"/>
    <col min="6658" max="6658" width="27.28515625" style="259" customWidth="1"/>
    <col min="6659" max="6661" width="24.7109375" style="259" customWidth="1"/>
    <col min="6662" max="6662" width="11.5703125" style="259" customWidth="1"/>
    <col min="6663" max="6663" width="0" style="259" hidden="1" customWidth="1"/>
    <col min="6664" max="6912" width="12.5703125" style="259"/>
    <col min="6913" max="6913" width="28.28515625" style="259" customWidth="1"/>
    <col min="6914" max="6914" width="27.28515625" style="259" customWidth="1"/>
    <col min="6915" max="6917" width="24.7109375" style="259" customWidth="1"/>
    <col min="6918" max="6918" width="11.5703125" style="259" customWidth="1"/>
    <col min="6919" max="6919" width="0" style="259" hidden="1" customWidth="1"/>
    <col min="6920" max="7168" width="12.5703125" style="259"/>
    <col min="7169" max="7169" width="28.28515625" style="259" customWidth="1"/>
    <col min="7170" max="7170" width="27.28515625" style="259" customWidth="1"/>
    <col min="7171" max="7173" width="24.7109375" style="259" customWidth="1"/>
    <col min="7174" max="7174" width="11.5703125" style="259" customWidth="1"/>
    <col min="7175" max="7175" width="0" style="259" hidden="1" customWidth="1"/>
    <col min="7176" max="7424" width="12.5703125" style="259"/>
    <col min="7425" max="7425" width="28.28515625" style="259" customWidth="1"/>
    <col min="7426" max="7426" width="27.28515625" style="259" customWidth="1"/>
    <col min="7427" max="7429" width="24.7109375" style="259" customWidth="1"/>
    <col min="7430" max="7430" width="11.5703125" style="259" customWidth="1"/>
    <col min="7431" max="7431" width="0" style="259" hidden="1" customWidth="1"/>
    <col min="7432" max="7680" width="12.5703125" style="259"/>
    <col min="7681" max="7681" width="28.28515625" style="259" customWidth="1"/>
    <col min="7682" max="7682" width="27.28515625" style="259" customWidth="1"/>
    <col min="7683" max="7685" width="24.7109375" style="259" customWidth="1"/>
    <col min="7686" max="7686" width="11.5703125" style="259" customWidth="1"/>
    <col min="7687" max="7687" width="0" style="259" hidden="1" customWidth="1"/>
    <col min="7688" max="7936" width="12.5703125" style="259"/>
    <col min="7937" max="7937" width="28.28515625" style="259" customWidth="1"/>
    <col min="7938" max="7938" width="27.28515625" style="259" customWidth="1"/>
    <col min="7939" max="7941" width="24.7109375" style="259" customWidth="1"/>
    <col min="7942" max="7942" width="11.5703125" style="259" customWidth="1"/>
    <col min="7943" max="7943" width="0" style="259" hidden="1" customWidth="1"/>
    <col min="7944" max="8192" width="12.5703125" style="259"/>
    <col min="8193" max="8193" width="28.28515625" style="259" customWidth="1"/>
    <col min="8194" max="8194" width="27.28515625" style="259" customWidth="1"/>
    <col min="8195" max="8197" width="24.7109375" style="259" customWidth="1"/>
    <col min="8198" max="8198" width="11.5703125" style="259" customWidth="1"/>
    <col min="8199" max="8199" width="0" style="259" hidden="1" customWidth="1"/>
    <col min="8200" max="8448" width="12.5703125" style="259"/>
    <col min="8449" max="8449" width="28.28515625" style="259" customWidth="1"/>
    <col min="8450" max="8450" width="27.28515625" style="259" customWidth="1"/>
    <col min="8451" max="8453" width="24.7109375" style="259" customWidth="1"/>
    <col min="8454" max="8454" width="11.5703125" style="259" customWidth="1"/>
    <col min="8455" max="8455" width="0" style="259" hidden="1" customWidth="1"/>
    <col min="8456" max="8704" width="12.5703125" style="259"/>
    <col min="8705" max="8705" width="28.28515625" style="259" customWidth="1"/>
    <col min="8706" max="8706" width="27.28515625" style="259" customWidth="1"/>
    <col min="8707" max="8709" width="24.7109375" style="259" customWidth="1"/>
    <col min="8710" max="8710" width="11.5703125" style="259" customWidth="1"/>
    <col min="8711" max="8711" width="0" style="259" hidden="1" customWidth="1"/>
    <col min="8712" max="8960" width="12.5703125" style="259"/>
    <col min="8961" max="8961" width="28.28515625" style="259" customWidth="1"/>
    <col min="8962" max="8962" width="27.28515625" style="259" customWidth="1"/>
    <col min="8963" max="8965" width="24.7109375" style="259" customWidth="1"/>
    <col min="8966" max="8966" width="11.5703125" style="259" customWidth="1"/>
    <col min="8967" max="8967" width="0" style="259" hidden="1" customWidth="1"/>
    <col min="8968" max="9216" width="12.5703125" style="259"/>
    <col min="9217" max="9217" width="28.28515625" style="259" customWidth="1"/>
    <col min="9218" max="9218" width="27.28515625" style="259" customWidth="1"/>
    <col min="9219" max="9221" width="24.7109375" style="259" customWidth="1"/>
    <col min="9222" max="9222" width="11.5703125" style="259" customWidth="1"/>
    <col min="9223" max="9223" width="0" style="259" hidden="1" customWidth="1"/>
    <col min="9224" max="9472" width="12.5703125" style="259"/>
    <col min="9473" max="9473" width="28.28515625" style="259" customWidth="1"/>
    <col min="9474" max="9474" width="27.28515625" style="259" customWidth="1"/>
    <col min="9475" max="9477" width="24.7109375" style="259" customWidth="1"/>
    <col min="9478" max="9478" width="11.5703125" style="259" customWidth="1"/>
    <col min="9479" max="9479" width="0" style="259" hidden="1" customWidth="1"/>
    <col min="9480" max="9728" width="12.5703125" style="259"/>
    <col min="9729" max="9729" width="28.28515625" style="259" customWidth="1"/>
    <col min="9730" max="9730" width="27.28515625" style="259" customWidth="1"/>
    <col min="9731" max="9733" width="24.7109375" style="259" customWidth="1"/>
    <col min="9734" max="9734" width="11.5703125" style="259" customWidth="1"/>
    <col min="9735" max="9735" width="0" style="259" hidden="1" customWidth="1"/>
    <col min="9736" max="9984" width="12.5703125" style="259"/>
    <col min="9985" max="9985" width="28.28515625" style="259" customWidth="1"/>
    <col min="9986" max="9986" width="27.28515625" style="259" customWidth="1"/>
    <col min="9987" max="9989" width="24.7109375" style="259" customWidth="1"/>
    <col min="9990" max="9990" width="11.5703125" style="259" customWidth="1"/>
    <col min="9991" max="9991" width="0" style="259" hidden="1" customWidth="1"/>
    <col min="9992" max="10240" width="12.5703125" style="259"/>
    <col min="10241" max="10241" width="28.28515625" style="259" customWidth="1"/>
    <col min="10242" max="10242" width="27.28515625" style="259" customWidth="1"/>
    <col min="10243" max="10245" width="24.7109375" style="259" customWidth="1"/>
    <col min="10246" max="10246" width="11.5703125" style="259" customWidth="1"/>
    <col min="10247" max="10247" width="0" style="259" hidden="1" customWidth="1"/>
    <col min="10248" max="10496" width="12.5703125" style="259"/>
    <col min="10497" max="10497" width="28.28515625" style="259" customWidth="1"/>
    <col min="10498" max="10498" width="27.28515625" style="259" customWidth="1"/>
    <col min="10499" max="10501" width="24.7109375" style="259" customWidth="1"/>
    <col min="10502" max="10502" width="11.5703125" style="259" customWidth="1"/>
    <col min="10503" max="10503" width="0" style="259" hidden="1" customWidth="1"/>
    <col min="10504" max="10752" width="12.5703125" style="259"/>
    <col min="10753" max="10753" width="28.28515625" style="259" customWidth="1"/>
    <col min="10754" max="10754" width="27.28515625" style="259" customWidth="1"/>
    <col min="10755" max="10757" width="24.7109375" style="259" customWidth="1"/>
    <col min="10758" max="10758" width="11.5703125" style="259" customWidth="1"/>
    <col min="10759" max="10759" width="0" style="259" hidden="1" customWidth="1"/>
    <col min="10760" max="11008" width="12.5703125" style="259"/>
    <col min="11009" max="11009" width="28.28515625" style="259" customWidth="1"/>
    <col min="11010" max="11010" width="27.28515625" style="259" customWidth="1"/>
    <col min="11011" max="11013" width="24.7109375" style="259" customWidth="1"/>
    <col min="11014" max="11014" width="11.5703125" style="259" customWidth="1"/>
    <col min="11015" max="11015" width="0" style="259" hidden="1" customWidth="1"/>
    <col min="11016" max="11264" width="12.5703125" style="259"/>
    <col min="11265" max="11265" width="28.28515625" style="259" customWidth="1"/>
    <col min="11266" max="11266" width="27.28515625" style="259" customWidth="1"/>
    <col min="11267" max="11269" width="24.7109375" style="259" customWidth="1"/>
    <col min="11270" max="11270" width="11.5703125" style="259" customWidth="1"/>
    <col min="11271" max="11271" width="0" style="259" hidden="1" customWidth="1"/>
    <col min="11272" max="11520" width="12.5703125" style="259"/>
    <col min="11521" max="11521" width="28.28515625" style="259" customWidth="1"/>
    <col min="11522" max="11522" width="27.28515625" style="259" customWidth="1"/>
    <col min="11523" max="11525" width="24.7109375" style="259" customWidth="1"/>
    <col min="11526" max="11526" width="11.5703125" style="259" customWidth="1"/>
    <col min="11527" max="11527" width="0" style="259" hidden="1" customWidth="1"/>
    <col min="11528" max="11776" width="12.5703125" style="259"/>
    <col min="11777" max="11777" width="28.28515625" style="259" customWidth="1"/>
    <col min="11778" max="11778" width="27.28515625" style="259" customWidth="1"/>
    <col min="11779" max="11781" width="24.7109375" style="259" customWidth="1"/>
    <col min="11782" max="11782" width="11.5703125" style="259" customWidth="1"/>
    <col min="11783" max="11783" width="0" style="259" hidden="1" customWidth="1"/>
    <col min="11784" max="12032" width="12.5703125" style="259"/>
    <col min="12033" max="12033" width="28.28515625" style="259" customWidth="1"/>
    <col min="12034" max="12034" width="27.28515625" style="259" customWidth="1"/>
    <col min="12035" max="12037" width="24.7109375" style="259" customWidth="1"/>
    <col min="12038" max="12038" width="11.5703125" style="259" customWidth="1"/>
    <col min="12039" max="12039" width="0" style="259" hidden="1" customWidth="1"/>
    <col min="12040" max="12288" width="12.5703125" style="259"/>
    <col min="12289" max="12289" width="28.28515625" style="259" customWidth="1"/>
    <col min="12290" max="12290" width="27.28515625" style="259" customWidth="1"/>
    <col min="12291" max="12293" width="24.7109375" style="259" customWidth="1"/>
    <col min="12294" max="12294" width="11.5703125" style="259" customWidth="1"/>
    <col min="12295" max="12295" width="0" style="259" hidden="1" customWidth="1"/>
    <col min="12296" max="12544" width="12.5703125" style="259"/>
    <col min="12545" max="12545" width="28.28515625" style="259" customWidth="1"/>
    <col min="12546" max="12546" width="27.28515625" style="259" customWidth="1"/>
    <col min="12547" max="12549" width="24.7109375" style="259" customWidth="1"/>
    <col min="12550" max="12550" width="11.5703125" style="259" customWidth="1"/>
    <col min="12551" max="12551" width="0" style="259" hidden="1" customWidth="1"/>
    <col min="12552" max="12800" width="12.5703125" style="259"/>
    <col min="12801" max="12801" width="28.28515625" style="259" customWidth="1"/>
    <col min="12802" max="12802" width="27.28515625" style="259" customWidth="1"/>
    <col min="12803" max="12805" width="24.7109375" style="259" customWidth="1"/>
    <col min="12806" max="12806" width="11.5703125" style="259" customWidth="1"/>
    <col min="12807" max="12807" width="0" style="259" hidden="1" customWidth="1"/>
    <col min="12808" max="13056" width="12.5703125" style="259"/>
    <col min="13057" max="13057" width="28.28515625" style="259" customWidth="1"/>
    <col min="13058" max="13058" width="27.28515625" style="259" customWidth="1"/>
    <col min="13059" max="13061" width="24.7109375" style="259" customWidth="1"/>
    <col min="13062" max="13062" width="11.5703125" style="259" customWidth="1"/>
    <col min="13063" max="13063" width="0" style="259" hidden="1" customWidth="1"/>
    <col min="13064" max="13312" width="12.5703125" style="259"/>
    <col min="13313" max="13313" width="28.28515625" style="259" customWidth="1"/>
    <col min="13314" max="13314" width="27.28515625" style="259" customWidth="1"/>
    <col min="13315" max="13317" width="24.7109375" style="259" customWidth="1"/>
    <col min="13318" max="13318" width="11.5703125" style="259" customWidth="1"/>
    <col min="13319" max="13319" width="0" style="259" hidden="1" customWidth="1"/>
    <col min="13320" max="13568" width="12.5703125" style="259"/>
    <col min="13569" max="13569" width="28.28515625" style="259" customWidth="1"/>
    <col min="13570" max="13570" width="27.28515625" style="259" customWidth="1"/>
    <col min="13571" max="13573" width="24.7109375" style="259" customWidth="1"/>
    <col min="13574" max="13574" width="11.5703125" style="259" customWidth="1"/>
    <col min="13575" max="13575" width="0" style="259" hidden="1" customWidth="1"/>
    <col min="13576" max="13824" width="12.5703125" style="259"/>
    <col min="13825" max="13825" width="28.28515625" style="259" customWidth="1"/>
    <col min="13826" max="13826" width="27.28515625" style="259" customWidth="1"/>
    <col min="13827" max="13829" width="24.7109375" style="259" customWidth="1"/>
    <col min="13830" max="13830" width="11.5703125" style="259" customWidth="1"/>
    <col min="13831" max="13831" width="0" style="259" hidden="1" customWidth="1"/>
    <col min="13832" max="14080" width="12.5703125" style="259"/>
    <col min="14081" max="14081" width="28.28515625" style="259" customWidth="1"/>
    <col min="14082" max="14082" width="27.28515625" style="259" customWidth="1"/>
    <col min="14083" max="14085" width="24.7109375" style="259" customWidth="1"/>
    <col min="14086" max="14086" width="11.5703125" style="259" customWidth="1"/>
    <col min="14087" max="14087" width="0" style="259" hidden="1" customWidth="1"/>
    <col min="14088" max="14336" width="12.5703125" style="259"/>
    <col min="14337" max="14337" width="28.28515625" style="259" customWidth="1"/>
    <col min="14338" max="14338" width="27.28515625" style="259" customWidth="1"/>
    <col min="14339" max="14341" width="24.7109375" style="259" customWidth="1"/>
    <col min="14342" max="14342" width="11.5703125" style="259" customWidth="1"/>
    <col min="14343" max="14343" width="0" style="259" hidden="1" customWidth="1"/>
    <col min="14344" max="14592" width="12.5703125" style="259"/>
    <col min="14593" max="14593" width="28.28515625" style="259" customWidth="1"/>
    <col min="14594" max="14594" width="27.28515625" style="259" customWidth="1"/>
    <col min="14595" max="14597" width="24.7109375" style="259" customWidth="1"/>
    <col min="14598" max="14598" width="11.5703125" style="259" customWidth="1"/>
    <col min="14599" max="14599" width="0" style="259" hidden="1" customWidth="1"/>
    <col min="14600" max="14848" width="12.5703125" style="259"/>
    <col min="14849" max="14849" width="28.28515625" style="259" customWidth="1"/>
    <col min="14850" max="14850" width="27.28515625" style="259" customWidth="1"/>
    <col min="14851" max="14853" width="24.7109375" style="259" customWidth="1"/>
    <col min="14854" max="14854" width="11.5703125" style="259" customWidth="1"/>
    <col min="14855" max="14855" width="0" style="259" hidden="1" customWidth="1"/>
    <col min="14856" max="15104" width="12.5703125" style="259"/>
    <col min="15105" max="15105" width="28.28515625" style="259" customWidth="1"/>
    <col min="15106" max="15106" width="27.28515625" style="259" customWidth="1"/>
    <col min="15107" max="15109" width="24.7109375" style="259" customWidth="1"/>
    <col min="15110" max="15110" width="11.5703125" style="259" customWidth="1"/>
    <col min="15111" max="15111" width="0" style="259" hidden="1" customWidth="1"/>
    <col min="15112" max="15360" width="12.5703125" style="259"/>
    <col min="15361" max="15361" width="28.28515625" style="259" customWidth="1"/>
    <col min="15362" max="15362" width="27.28515625" style="259" customWidth="1"/>
    <col min="15363" max="15365" width="24.7109375" style="259" customWidth="1"/>
    <col min="15366" max="15366" width="11.5703125" style="259" customWidth="1"/>
    <col min="15367" max="15367" width="0" style="259" hidden="1" customWidth="1"/>
    <col min="15368" max="15616" width="12.5703125" style="259"/>
    <col min="15617" max="15617" width="28.28515625" style="259" customWidth="1"/>
    <col min="15618" max="15618" width="27.28515625" style="259" customWidth="1"/>
    <col min="15619" max="15621" width="24.7109375" style="259" customWidth="1"/>
    <col min="15622" max="15622" width="11.5703125" style="259" customWidth="1"/>
    <col min="15623" max="15623" width="0" style="259" hidden="1" customWidth="1"/>
    <col min="15624" max="15872" width="12.5703125" style="259"/>
    <col min="15873" max="15873" width="28.28515625" style="259" customWidth="1"/>
    <col min="15874" max="15874" width="27.28515625" style="259" customWidth="1"/>
    <col min="15875" max="15877" width="24.7109375" style="259" customWidth="1"/>
    <col min="15878" max="15878" width="11.5703125" style="259" customWidth="1"/>
    <col min="15879" max="15879" width="0" style="259" hidden="1" customWidth="1"/>
    <col min="15880" max="16128" width="12.5703125" style="259"/>
    <col min="16129" max="16129" width="28.28515625" style="259" customWidth="1"/>
    <col min="16130" max="16130" width="27.28515625" style="259" customWidth="1"/>
    <col min="16131" max="16133" width="24.7109375" style="259" customWidth="1"/>
    <col min="16134" max="16134" width="11.5703125" style="259" customWidth="1"/>
    <col min="16135" max="16135" width="0" style="259" hidden="1" customWidth="1"/>
    <col min="16136" max="16384" width="12.5703125" style="259"/>
  </cols>
  <sheetData>
    <row r="1" spans="1:8" s="257" customFormat="1" ht="19.5">
      <c r="A1" s="598" t="s">
        <v>141</v>
      </c>
      <c r="B1" s="598"/>
      <c r="C1" s="598"/>
      <c r="D1" s="598"/>
      <c r="E1" s="598"/>
      <c r="F1" s="256"/>
      <c r="G1" s="256"/>
      <c r="H1" s="256"/>
    </row>
    <row r="2" spans="1:8">
      <c r="A2" s="258"/>
      <c r="B2" s="258"/>
      <c r="C2" s="258"/>
      <c r="D2" s="258"/>
      <c r="E2" s="258"/>
      <c r="F2" s="258"/>
      <c r="G2" s="258"/>
      <c r="H2" s="258"/>
    </row>
    <row r="3" spans="1:8" ht="15">
      <c r="A3" s="599" t="s">
        <v>214</v>
      </c>
      <c r="B3" s="599"/>
      <c r="C3" s="599"/>
      <c r="D3" s="599"/>
      <c r="E3" s="599"/>
      <c r="F3" s="260"/>
      <c r="G3" s="260"/>
      <c r="H3" s="261"/>
    </row>
    <row r="4" spans="1:8" ht="24.6" customHeight="1">
      <c r="A4" s="612" t="s">
        <v>215</v>
      </c>
      <c r="B4" s="612"/>
      <c r="C4" s="612"/>
      <c r="D4" s="612"/>
      <c r="E4" s="612"/>
      <c r="F4" s="262"/>
      <c r="G4" s="262"/>
      <c r="H4" s="263"/>
    </row>
    <row r="5" spans="1:8" ht="23.85" customHeight="1">
      <c r="A5" s="263"/>
      <c r="B5" s="264"/>
      <c r="C5" s="264"/>
      <c r="D5" s="264"/>
      <c r="E5" s="264"/>
      <c r="F5" s="263"/>
      <c r="G5" s="263"/>
      <c r="H5" s="263"/>
    </row>
    <row r="6" spans="1:8" ht="27.75" customHeight="1">
      <c r="A6" s="265"/>
      <c r="B6" s="266" t="s">
        <v>1</v>
      </c>
      <c r="C6" s="266" t="s">
        <v>155</v>
      </c>
      <c r="D6" s="629" t="s">
        <v>216</v>
      </c>
      <c r="E6" s="630"/>
      <c r="F6" s="267"/>
      <c r="G6" s="267"/>
      <c r="H6" s="267"/>
    </row>
    <row r="7" spans="1:8" ht="22.35" customHeight="1">
      <c r="A7" s="268" t="s">
        <v>0</v>
      </c>
      <c r="B7" s="266" t="s">
        <v>157</v>
      </c>
      <c r="C7" s="266" t="s">
        <v>202</v>
      </c>
      <c r="D7" s="631" t="s">
        <v>203</v>
      </c>
      <c r="E7" s="631" t="s">
        <v>217</v>
      </c>
      <c r="F7" s="269"/>
      <c r="G7" s="267"/>
      <c r="H7" s="267"/>
    </row>
    <row r="8" spans="1:8" ht="24.6" customHeight="1">
      <c r="A8" s="265"/>
      <c r="B8" s="266" t="s">
        <v>161</v>
      </c>
      <c r="C8" s="270" t="s">
        <v>205</v>
      </c>
      <c r="D8" s="631"/>
      <c r="E8" s="631"/>
      <c r="F8" s="269"/>
      <c r="G8" s="267"/>
      <c r="H8" s="267"/>
    </row>
    <row r="9" spans="1:8" ht="22.35" customHeight="1">
      <c r="A9" s="271">
        <v>2016</v>
      </c>
      <c r="B9" s="162">
        <v>3088.0351498413088</v>
      </c>
      <c r="C9" s="162">
        <v>565.67600000000004</v>
      </c>
      <c r="D9" s="162">
        <v>91.703000000000003</v>
      </c>
      <c r="E9" s="162">
        <v>2430.6553502960205</v>
      </c>
      <c r="F9" s="267"/>
      <c r="G9" s="267"/>
      <c r="H9" s="267"/>
    </row>
    <row r="10" spans="1:8" ht="22.35" customHeight="1">
      <c r="A10" s="271">
        <v>2017</v>
      </c>
      <c r="B10" s="162">
        <v>3059.7309996376039</v>
      </c>
      <c r="C10" s="162">
        <v>532.66300000000001</v>
      </c>
      <c r="D10" s="162">
        <v>92.29</v>
      </c>
      <c r="E10" s="162">
        <v>2434.7779998817446</v>
      </c>
      <c r="F10" s="267"/>
      <c r="G10" s="267"/>
      <c r="H10" s="267"/>
    </row>
    <row r="11" spans="1:8" ht="22.35" customHeight="1">
      <c r="A11" s="271">
        <v>2018</v>
      </c>
      <c r="B11" s="162">
        <v>2764.7900930419901</v>
      </c>
      <c r="C11" s="162">
        <v>527.23030000000006</v>
      </c>
      <c r="D11" s="162">
        <v>90.373999999999995</v>
      </c>
      <c r="E11" s="162">
        <v>2147.1857915924102</v>
      </c>
      <c r="F11" s="267"/>
      <c r="G11" s="267"/>
      <c r="H11" s="267"/>
    </row>
    <row r="12" spans="1:8" ht="22.35" customHeight="1">
      <c r="A12" s="271">
        <v>2019</v>
      </c>
      <c r="B12" s="162">
        <v>2659</v>
      </c>
      <c r="C12" s="162">
        <v>500</v>
      </c>
      <c r="D12" s="162">
        <v>87</v>
      </c>
      <c r="E12" s="162">
        <v>2072</v>
      </c>
      <c r="F12" s="267"/>
      <c r="G12" s="267"/>
      <c r="H12" s="267"/>
    </row>
    <row r="13" spans="1:8" ht="22.35" customHeight="1">
      <c r="A13" s="271">
        <v>2020</v>
      </c>
      <c r="B13" s="162">
        <v>2652</v>
      </c>
      <c r="C13" s="162">
        <v>498</v>
      </c>
      <c r="D13" s="162">
        <v>87</v>
      </c>
      <c r="E13" s="162">
        <v>2067</v>
      </c>
      <c r="F13" s="267"/>
      <c r="G13" s="267"/>
      <c r="H13" s="267"/>
    </row>
    <row r="14" spans="1:8" ht="22.35" customHeight="1">
      <c r="A14" s="271">
        <v>2021</v>
      </c>
      <c r="B14" s="162">
        <v>2590</v>
      </c>
      <c r="C14" s="162">
        <v>489</v>
      </c>
      <c r="D14" s="162">
        <v>85</v>
      </c>
      <c r="E14" s="162">
        <v>2016</v>
      </c>
      <c r="F14" s="267"/>
      <c r="G14" s="267"/>
      <c r="H14" s="267"/>
    </row>
    <row r="15" spans="1:8" ht="22.35" customHeight="1">
      <c r="A15" s="271">
        <v>2022</v>
      </c>
      <c r="B15" s="162">
        <v>2464</v>
      </c>
      <c r="C15" s="162">
        <v>450</v>
      </c>
      <c r="D15" s="162">
        <v>83</v>
      </c>
      <c r="E15" s="162">
        <v>1931</v>
      </c>
      <c r="F15" s="267"/>
      <c r="G15" s="267"/>
      <c r="H15" s="267"/>
    </row>
    <row r="16" spans="1:8" ht="22.35" customHeight="1">
      <c r="A16" s="271">
        <v>2023</v>
      </c>
      <c r="B16" s="162">
        <v>2293</v>
      </c>
      <c r="C16" s="162">
        <v>409</v>
      </c>
      <c r="D16" s="162">
        <v>78</v>
      </c>
      <c r="E16" s="162">
        <v>1806</v>
      </c>
      <c r="F16" s="267"/>
      <c r="G16" s="267"/>
      <c r="H16" s="267"/>
    </row>
    <row r="17" spans="1:8" ht="22.35" customHeight="1">
      <c r="A17" s="271">
        <v>2024</v>
      </c>
      <c r="B17" s="162">
        <v>2361</v>
      </c>
      <c r="C17" s="162">
        <v>418</v>
      </c>
      <c r="D17" s="162">
        <v>86</v>
      </c>
      <c r="E17" s="162">
        <v>1857</v>
      </c>
      <c r="F17" s="267"/>
      <c r="G17" s="267"/>
      <c r="H17" s="267"/>
    </row>
    <row r="18" spans="1:8" ht="22.35" customHeight="1">
      <c r="A18" s="271">
        <v>2025</v>
      </c>
      <c r="B18" s="162">
        <v>2208</v>
      </c>
      <c r="C18" s="162">
        <v>532</v>
      </c>
      <c r="D18" s="162">
        <v>75</v>
      </c>
      <c r="E18" s="162">
        <v>1601</v>
      </c>
      <c r="F18" s="267"/>
      <c r="G18" s="267"/>
      <c r="H18" s="267"/>
    </row>
    <row r="19" spans="1:8" ht="16.5">
      <c r="A19" s="613" t="s">
        <v>218</v>
      </c>
      <c r="B19" s="613"/>
      <c r="C19" s="613"/>
      <c r="D19" s="613"/>
      <c r="E19" s="613"/>
      <c r="F19" s="267"/>
      <c r="G19" s="267"/>
      <c r="H19" s="267"/>
    </row>
    <row r="20" spans="1:8" ht="16.5">
      <c r="A20" s="613" t="s">
        <v>207</v>
      </c>
      <c r="B20" s="613"/>
      <c r="C20" s="613"/>
      <c r="D20" s="613"/>
      <c r="E20" s="613"/>
      <c r="F20" s="267"/>
      <c r="G20" s="267"/>
      <c r="H20" s="267"/>
    </row>
    <row r="21" spans="1:8" ht="16.5">
      <c r="A21" s="613" t="s">
        <v>219</v>
      </c>
      <c r="B21" s="613"/>
      <c r="C21" s="613"/>
      <c r="D21" s="613"/>
      <c r="E21" s="613"/>
      <c r="F21" s="267"/>
      <c r="G21" s="267"/>
      <c r="H21" s="267"/>
    </row>
    <row r="22" spans="1:8" ht="16.5">
      <c r="A22" s="613" t="s">
        <v>220</v>
      </c>
      <c r="B22" s="613"/>
      <c r="C22" s="613"/>
      <c r="D22" s="613"/>
      <c r="E22" s="613"/>
      <c r="F22" s="267"/>
      <c r="G22" s="267"/>
      <c r="H22" s="267"/>
    </row>
    <row r="24" spans="1:8">
      <c r="A24" s="249"/>
    </row>
  </sheetData>
  <mergeCells count="10">
    <mergeCell ref="A19:E19"/>
    <mergeCell ref="A20:E20"/>
    <mergeCell ref="A21:E21"/>
    <mergeCell ref="A22:E22"/>
    <mergeCell ref="A1:E1"/>
    <mergeCell ref="A3:E3"/>
    <mergeCell ref="A4:E4"/>
    <mergeCell ref="D6:E6"/>
    <mergeCell ref="D7:D8"/>
    <mergeCell ref="E7:E8"/>
  </mergeCells>
  <printOptions horizontalCentered="1" verticalCentered="1"/>
  <pageMargins left="0.39370078740157477" right="0.39370078740157477" top="0.39370078740157477" bottom="0.39370078740157477" header="0" footer="0"/>
  <pageSetup paperSize="9" scale="8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53CB7-7029-4110-B69C-AC97B5B3EC8F}">
  <sheetPr codeName="Hoja29">
    <pageSetUpPr fitToPage="1"/>
  </sheetPr>
  <dimension ref="A1:G86"/>
  <sheetViews>
    <sheetView showGridLines="0" zoomScale="85" zoomScaleNormal="85" zoomScaleSheetLayoutView="100" workbookViewId="0">
      <selection activeCell="H94" sqref="H94"/>
    </sheetView>
  </sheetViews>
  <sheetFormatPr baseColWidth="10" defaultColWidth="11.5703125" defaultRowHeight="14.25"/>
  <cols>
    <col min="1" max="1" width="24.7109375" style="247" customWidth="1"/>
    <col min="2" max="16384" width="11.5703125" style="247"/>
  </cols>
  <sheetData>
    <row r="1" spans="1:7" ht="18">
      <c r="A1" s="627" t="s">
        <v>141</v>
      </c>
      <c r="B1" s="627"/>
      <c r="C1" s="627"/>
      <c r="D1" s="627"/>
      <c r="E1" s="627"/>
      <c r="F1" s="627"/>
      <c r="G1" s="627"/>
    </row>
    <row r="2" spans="1:7">
      <c r="A2" s="420"/>
      <c r="B2" s="420"/>
      <c r="C2" s="420"/>
      <c r="D2" s="420"/>
      <c r="E2" s="420"/>
      <c r="F2" s="420"/>
      <c r="G2" s="420"/>
    </row>
    <row r="3" spans="1:7" ht="15">
      <c r="A3" s="628" t="s">
        <v>326</v>
      </c>
      <c r="B3" s="628"/>
      <c r="C3" s="628"/>
      <c r="D3" s="628"/>
      <c r="E3" s="628"/>
      <c r="F3" s="628"/>
      <c r="G3" s="628"/>
    </row>
    <row r="4" spans="1:7" ht="15">
      <c r="A4" s="628" t="s">
        <v>321</v>
      </c>
      <c r="B4" s="628"/>
      <c r="C4" s="628"/>
      <c r="D4" s="628"/>
      <c r="E4" s="628"/>
      <c r="F4" s="628"/>
      <c r="G4" s="628"/>
    </row>
    <row r="5" spans="1:7" ht="15">
      <c r="A5" s="422"/>
      <c r="B5" s="423"/>
      <c r="C5" s="423"/>
      <c r="D5" s="423"/>
      <c r="E5" s="423"/>
      <c r="F5" s="423"/>
      <c r="G5" s="423"/>
    </row>
    <row r="6" spans="1:7" ht="14.25" customHeight="1">
      <c r="A6" s="618" t="s">
        <v>49</v>
      </c>
      <c r="B6" s="619" t="s">
        <v>322</v>
      </c>
      <c r="C6" s="619" t="s">
        <v>323</v>
      </c>
      <c r="D6" s="621" t="s">
        <v>201</v>
      </c>
      <c r="E6" s="622"/>
      <c r="F6" s="622"/>
      <c r="G6" s="623"/>
    </row>
    <row r="7" spans="1:7" ht="14.25" customHeight="1">
      <c r="A7" s="618" t="s">
        <v>3</v>
      </c>
      <c r="B7" s="620"/>
      <c r="C7" s="620"/>
      <c r="D7" s="616" t="s">
        <v>324</v>
      </c>
      <c r="E7" s="624" t="s">
        <v>210</v>
      </c>
      <c r="F7" s="625"/>
      <c r="G7" s="626"/>
    </row>
    <row r="8" spans="1:7" ht="28.5">
      <c r="A8" s="618"/>
      <c r="B8" s="620"/>
      <c r="C8" s="620"/>
      <c r="D8" s="616"/>
      <c r="E8" s="504" t="s">
        <v>325</v>
      </c>
      <c r="F8" s="504" t="s">
        <v>212</v>
      </c>
      <c r="G8" s="504" t="s">
        <v>213</v>
      </c>
    </row>
    <row r="9" spans="1:7">
      <c r="A9" s="505" t="s">
        <v>398</v>
      </c>
      <c r="B9" s="186">
        <v>6515</v>
      </c>
      <c r="C9" s="186">
        <v>1651</v>
      </c>
      <c r="D9" s="162">
        <v>611</v>
      </c>
      <c r="E9" s="162">
        <v>4253</v>
      </c>
      <c r="F9" s="162">
        <v>71</v>
      </c>
      <c r="G9" s="162">
        <v>4182</v>
      </c>
    </row>
    <row r="10" spans="1:7">
      <c r="A10" s="505" t="s">
        <v>19</v>
      </c>
      <c r="B10" s="186">
        <v>10396</v>
      </c>
      <c r="C10" s="186">
        <v>2258</v>
      </c>
      <c r="D10" s="186">
        <v>784</v>
      </c>
      <c r="E10" s="186">
        <v>7354</v>
      </c>
      <c r="F10" s="186">
        <v>0</v>
      </c>
      <c r="G10" s="186">
        <v>7354</v>
      </c>
    </row>
    <row r="11" spans="1:7">
      <c r="A11" s="505" t="s">
        <v>20</v>
      </c>
      <c r="B11" s="186">
        <v>8142</v>
      </c>
      <c r="C11" s="186">
        <v>2073</v>
      </c>
      <c r="D11" s="186">
        <v>428</v>
      </c>
      <c r="E11" s="186">
        <v>5641</v>
      </c>
      <c r="F11" s="186">
        <v>58</v>
      </c>
      <c r="G11" s="186">
        <v>5583</v>
      </c>
    </row>
    <row r="12" spans="1:7">
      <c r="A12" s="505" t="s">
        <v>21</v>
      </c>
      <c r="B12" s="186">
        <v>9080</v>
      </c>
      <c r="C12" s="186">
        <v>1940</v>
      </c>
      <c r="D12" s="186">
        <v>665</v>
      </c>
      <c r="E12" s="186">
        <v>6475</v>
      </c>
      <c r="F12" s="186">
        <v>131</v>
      </c>
      <c r="G12" s="186">
        <v>6344</v>
      </c>
    </row>
    <row r="13" spans="1:7">
      <c r="A13" s="187" t="s">
        <v>4</v>
      </c>
      <c r="B13" s="188">
        <v>34133</v>
      </c>
      <c r="C13" s="188">
        <v>7922</v>
      </c>
      <c r="D13" s="188">
        <v>2488</v>
      </c>
      <c r="E13" s="188">
        <v>23723</v>
      </c>
      <c r="F13" s="188">
        <v>260</v>
      </c>
      <c r="G13" s="188">
        <v>23463</v>
      </c>
    </row>
    <row r="14" spans="1:7">
      <c r="A14" s="505"/>
      <c r="B14" s="189"/>
      <c r="C14" s="189"/>
      <c r="D14" s="189"/>
      <c r="E14" s="189"/>
      <c r="F14" s="189"/>
      <c r="G14" s="189"/>
    </row>
    <row r="15" spans="1:7" ht="28.5">
      <c r="A15" s="187" t="s">
        <v>399</v>
      </c>
      <c r="B15" s="188">
        <v>35231</v>
      </c>
      <c r="C15" s="188">
        <v>7696</v>
      </c>
      <c r="D15" s="188">
        <v>2099</v>
      </c>
      <c r="E15" s="188">
        <v>25436</v>
      </c>
      <c r="F15" s="188">
        <v>3923</v>
      </c>
      <c r="G15" s="188">
        <v>21513</v>
      </c>
    </row>
    <row r="16" spans="1:7">
      <c r="A16" s="505"/>
      <c r="B16" s="189"/>
      <c r="C16" s="189"/>
      <c r="D16" s="189"/>
      <c r="E16" s="189"/>
      <c r="F16" s="189"/>
      <c r="G16" s="189"/>
    </row>
    <row r="17" spans="1:7">
      <c r="A17" s="187" t="s">
        <v>5</v>
      </c>
      <c r="B17" s="188">
        <v>23764</v>
      </c>
      <c r="C17" s="188">
        <v>3679</v>
      </c>
      <c r="D17" s="188">
        <v>1534</v>
      </c>
      <c r="E17" s="188">
        <v>18551</v>
      </c>
      <c r="F17" s="188">
        <v>1194</v>
      </c>
      <c r="G17" s="188">
        <v>17357</v>
      </c>
    </row>
    <row r="18" spans="1:7">
      <c r="A18" s="505"/>
      <c r="B18" s="189"/>
      <c r="C18" s="189"/>
      <c r="D18" s="189"/>
      <c r="E18" s="189"/>
      <c r="F18" s="189"/>
      <c r="G18" s="189"/>
    </row>
    <row r="19" spans="1:7">
      <c r="A19" s="505" t="s">
        <v>400</v>
      </c>
      <c r="B19" s="186">
        <v>4984</v>
      </c>
      <c r="C19" s="186">
        <v>828</v>
      </c>
      <c r="D19" s="186">
        <v>271</v>
      </c>
      <c r="E19" s="186">
        <v>3885</v>
      </c>
      <c r="F19" s="186">
        <v>1361</v>
      </c>
      <c r="G19" s="186">
        <v>2524</v>
      </c>
    </row>
    <row r="20" spans="1:7">
      <c r="A20" s="505" t="s">
        <v>401</v>
      </c>
      <c r="B20" s="186">
        <v>11187</v>
      </c>
      <c r="C20" s="186">
        <v>1377</v>
      </c>
      <c r="D20" s="186">
        <v>824</v>
      </c>
      <c r="E20" s="186">
        <v>8986</v>
      </c>
      <c r="F20" s="186">
        <v>848</v>
      </c>
      <c r="G20" s="186">
        <v>8138</v>
      </c>
    </row>
    <row r="21" spans="1:7">
      <c r="A21" s="505" t="s">
        <v>402</v>
      </c>
      <c r="B21" s="186">
        <v>16537</v>
      </c>
      <c r="C21" s="186">
        <v>2057</v>
      </c>
      <c r="D21" s="186">
        <v>1444</v>
      </c>
      <c r="E21" s="186">
        <v>13036</v>
      </c>
      <c r="F21" s="186">
        <v>1654</v>
      </c>
      <c r="G21" s="186">
        <v>11382</v>
      </c>
    </row>
    <row r="22" spans="1:7">
      <c r="A22" s="187" t="s">
        <v>44</v>
      </c>
      <c r="B22" s="188">
        <v>32708</v>
      </c>
      <c r="C22" s="188">
        <v>4262</v>
      </c>
      <c r="D22" s="188">
        <v>2539</v>
      </c>
      <c r="E22" s="188">
        <v>25907</v>
      </c>
      <c r="F22" s="188">
        <v>3863</v>
      </c>
      <c r="G22" s="188">
        <v>22044</v>
      </c>
    </row>
    <row r="23" spans="1:7">
      <c r="A23" s="505"/>
      <c r="B23" s="189"/>
      <c r="C23" s="189"/>
      <c r="D23" s="189"/>
      <c r="E23" s="189"/>
      <c r="F23" s="189"/>
      <c r="G23" s="189"/>
    </row>
    <row r="24" spans="1:7" ht="28.5">
      <c r="A24" s="187" t="s">
        <v>403</v>
      </c>
      <c r="B24" s="188">
        <v>15246</v>
      </c>
      <c r="C24" s="188">
        <v>2760</v>
      </c>
      <c r="D24" s="188">
        <v>1177</v>
      </c>
      <c r="E24" s="188">
        <v>11309</v>
      </c>
      <c r="F24" s="188">
        <v>2297</v>
      </c>
      <c r="G24" s="188">
        <v>9012</v>
      </c>
    </row>
    <row r="25" spans="1:7">
      <c r="A25" s="505"/>
      <c r="B25" s="189"/>
      <c r="C25" s="189"/>
      <c r="D25" s="189"/>
      <c r="E25" s="189"/>
      <c r="F25" s="189"/>
      <c r="G25" s="189"/>
    </row>
    <row r="26" spans="1:7">
      <c r="A26" s="187" t="s">
        <v>404</v>
      </c>
      <c r="B26" s="188">
        <v>7973</v>
      </c>
      <c r="C26" s="188">
        <v>1452</v>
      </c>
      <c r="D26" s="188">
        <v>307</v>
      </c>
      <c r="E26" s="188">
        <v>6214</v>
      </c>
      <c r="F26" s="188">
        <v>4494</v>
      </c>
      <c r="G26" s="188">
        <v>1720</v>
      </c>
    </row>
    <row r="27" spans="1:7">
      <c r="A27" s="505"/>
      <c r="B27" s="189"/>
      <c r="C27" s="189"/>
      <c r="D27" s="189"/>
      <c r="E27" s="189"/>
      <c r="F27" s="189"/>
      <c r="G27" s="189"/>
    </row>
    <row r="28" spans="1:7">
      <c r="A28" s="505" t="s">
        <v>22</v>
      </c>
      <c r="B28" s="186">
        <v>16907</v>
      </c>
      <c r="C28" s="186">
        <v>3310</v>
      </c>
      <c r="D28" s="186">
        <v>1525</v>
      </c>
      <c r="E28" s="186">
        <v>12072</v>
      </c>
      <c r="F28" s="186">
        <v>2359</v>
      </c>
      <c r="G28" s="186">
        <v>9713</v>
      </c>
    </row>
    <row r="29" spans="1:7">
      <c r="A29" s="505" t="s">
        <v>23</v>
      </c>
      <c r="B29" s="186">
        <v>15999</v>
      </c>
      <c r="C29" s="186">
        <v>2741</v>
      </c>
      <c r="D29" s="186">
        <v>946</v>
      </c>
      <c r="E29" s="186">
        <v>12312</v>
      </c>
      <c r="F29" s="186">
        <v>3545</v>
      </c>
      <c r="G29" s="186">
        <v>8767</v>
      </c>
    </row>
    <row r="30" spans="1:7">
      <c r="A30" s="505" t="s">
        <v>24</v>
      </c>
      <c r="B30" s="186">
        <v>9115</v>
      </c>
      <c r="C30" s="186">
        <v>1516</v>
      </c>
      <c r="D30" s="186">
        <v>1265</v>
      </c>
      <c r="E30" s="186">
        <v>6334</v>
      </c>
      <c r="F30" s="186">
        <v>741</v>
      </c>
      <c r="G30" s="186">
        <v>5593</v>
      </c>
    </row>
    <row r="31" spans="1:7">
      <c r="A31" s="187" t="s">
        <v>48</v>
      </c>
      <c r="B31" s="188">
        <v>42021</v>
      </c>
      <c r="C31" s="188">
        <v>7567</v>
      </c>
      <c r="D31" s="188">
        <v>3736</v>
      </c>
      <c r="E31" s="188">
        <v>30718</v>
      </c>
      <c r="F31" s="188">
        <v>6645</v>
      </c>
      <c r="G31" s="188">
        <v>24073</v>
      </c>
    </row>
    <row r="32" spans="1:7">
      <c r="A32" s="505"/>
      <c r="B32" s="189"/>
      <c r="C32" s="189"/>
      <c r="D32" s="189"/>
      <c r="E32" s="189"/>
      <c r="F32" s="189"/>
      <c r="G32" s="189"/>
    </row>
    <row r="33" spans="1:7">
      <c r="A33" s="505" t="s">
        <v>25</v>
      </c>
      <c r="B33" s="186">
        <v>9799</v>
      </c>
      <c r="C33" s="186">
        <v>2328</v>
      </c>
      <c r="D33" s="186">
        <v>439</v>
      </c>
      <c r="E33" s="186">
        <v>7032</v>
      </c>
      <c r="F33" s="186">
        <v>3595</v>
      </c>
      <c r="G33" s="186">
        <v>3437</v>
      </c>
    </row>
    <row r="34" spans="1:7">
      <c r="A34" s="505" t="s">
        <v>26</v>
      </c>
      <c r="B34" s="186">
        <v>6774</v>
      </c>
      <c r="C34" s="186">
        <v>1441</v>
      </c>
      <c r="D34" s="186">
        <v>308</v>
      </c>
      <c r="E34" s="186">
        <v>5025</v>
      </c>
      <c r="F34" s="186">
        <v>2219</v>
      </c>
      <c r="G34" s="186">
        <v>2806</v>
      </c>
    </row>
    <row r="35" spans="1:7">
      <c r="A35" s="505" t="s">
        <v>27</v>
      </c>
      <c r="B35" s="186">
        <v>11295</v>
      </c>
      <c r="C35" s="186">
        <v>2290</v>
      </c>
      <c r="D35" s="186">
        <v>457</v>
      </c>
      <c r="E35" s="186">
        <v>8548</v>
      </c>
      <c r="F35" s="186">
        <v>4532</v>
      </c>
      <c r="G35" s="186">
        <v>4016</v>
      </c>
    </row>
    <row r="36" spans="1:7">
      <c r="A36" s="505" t="s">
        <v>28</v>
      </c>
      <c r="B36" s="186">
        <v>11197</v>
      </c>
      <c r="C36" s="186">
        <v>1556</v>
      </c>
      <c r="D36" s="186">
        <v>436</v>
      </c>
      <c r="E36" s="186">
        <v>9205</v>
      </c>
      <c r="F36" s="186">
        <v>622</v>
      </c>
      <c r="G36" s="186">
        <v>8583</v>
      </c>
    </row>
    <row r="37" spans="1:7">
      <c r="A37" s="187" t="s">
        <v>6</v>
      </c>
      <c r="B37" s="188">
        <v>39065</v>
      </c>
      <c r="C37" s="188">
        <v>7615</v>
      </c>
      <c r="D37" s="188">
        <v>1640</v>
      </c>
      <c r="E37" s="188">
        <v>29810</v>
      </c>
      <c r="F37" s="188">
        <v>10968</v>
      </c>
      <c r="G37" s="188">
        <v>18842</v>
      </c>
    </row>
    <row r="38" spans="1:7">
      <c r="A38" s="505"/>
      <c r="B38" s="189"/>
      <c r="C38" s="189"/>
      <c r="D38" s="189"/>
      <c r="E38" s="189"/>
      <c r="F38" s="189"/>
      <c r="G38" s="189"/>
    </row>
    <row r="39" spans="1:7">
      <c r="A39" s="187" t="s">
        <v>405</v>
      </c>
      <c r="B39" s="188">
        <v>15182</v>
      </c>
      <c r="C39" s="188">
        <v>3930</v>
      </c>
      <c r="D39" s="188">
        <v>1016</v>
      </c>
      <c r="E39" s="188">
        <v>10236</v>
      </c>
      <c r="F39" s="188">
        <v>2409</v>
      </c>
      <c r="G39" s="188">
        <v>7827</v>
      </c>
    </row>
    <row r="40" spans="1:7">
      <c r="A40" s="505"/>
      <c r="B40" s="189"/>
      <c r="C40" s="189"/>
      <c r="D40" s="189"/>
      <c r="E40" s="189"/>
      <c r="F40" s="189"/>
      <c r="G40" s="189"/>
    </row>
    <row r="41" spans="1:7">
      <c r="A41" s="505" t="s">
        <v>45</v>
      </c>
      <c r="B41" s="186">
        <v>63394</v>
      </c>
      <c r="C41" s="186">
        <v>14929</v>
      </c>
      <c r="D41" s="186">
        <v>1439</v>
      </c>
      <c r="E41" s="186">
        <v>47026</v>
      </c>
      <c r="F41" s="186">
        <v>44233</v>
      </c>
      <c r="G41" s="186">
        <v>2793</v>
      </c>
    </row>
    <row r="42" spans="1:7">
      <c r="A42" s="505" t="s">
        <v>29</v>
      </c>
      <c r="B42" s="186">
        <v>8952</v>
      </c>
      <c r="C42" s="186">
        <v>1779</v>
      </c>
      <c r="D42" s="186">
        <v>390</v>
      </c>
      <c r="E42" s="186">
        <v>6783</v>
      </c>
      <c r="F42" s="186">
        <v>2849</v>
      </c>
      <c r="G42" s="186">
        <v>3934</v>
      </c>
    </row>
    <row r="43" spans="1:7">
      <c r="A43" s="505" t="s">
        <v>30</v>
      </c>
      <c r="B43" s="186">
        <v>18685</v>
      </c>
      <c r="C43" s="186">
        <v>4199</v>
      </c>
      <c r="D43" s="186">
        <v>680</v>
      </c>
      <c r="E43" s="186">
        <v>13806</v>
      </c>
      <c r="F43" s="186">
        <v>6997</v>
      </c>
      <c r="G43" s="186">
        <v>6809</v>
      </c>
    </row>
    <row r="44" spans="1:7">
      <c r="A44" s="505" t="s">
        <v>31</v>
      </c>
      <c r="B44" s="186">
        <v>2074</v>
      </c>
      <c r="C44" s="186">
        <v>434</v>
      </c>
      <c r="D44" s="186">
        <v>99</v>
      </c>
      <c r="E44" s="186">
        <v>1541</v>
      </c>
      <c r="F44" s="186">
        <v>304</v>
      </c>
      <c r="G44" s="186">
        <v>1237</v>
      </c>
    </row>
    <row r="45" spans="1:7">
      <c r="A45" s="505" t="s">
        <v>7</v>
      </c>
      <c r="B45" s="186">
        <v>7010</v>
      </c>
      <c r="C45" s="186">
        <v>1235</v>
      </c>
      <c r="D45" s="186">
        <v>513</v>
      </c>
      <c r="E45" s="186">
        <v>5262</v>
      </c>
      <c r="F45" s="186">
        <v>1024</v>
      </c>
      <c r="G45" s="186">
        <v>4238</v>
      </c>
    </row>
    <row r="46" spans="1:7">
      <c r="A46" s="505" t="s">
        <v>32</v>
      </c>
      <c r="B46" s="186">
        <v>3820</v>
      </c>
      <c r="C46" s="186">
        <v>1110</v>
      </c>
      <c r="D46" s="186">
        <v>209</v>
      </c>
      <c r="E46" s="186">
        <v>2501</v>
      </c>
      <c r="F46" s="186">
        <v>1534</v>
      </c>
      <c r="G46" s="186">
        <v>967</v>
      </c>
    </row>
    <row r="47" spans="1:7">
      <c r="A47" s="505" t="s">
        <v>33</v>
      </c>
      <c r="B47" s="186">
        <v>5111</v>
      </c>
      <c r="C47" s="186">
        <v>976</v>
      </c>
      <c r="D47" s="186">
        <v>238</v>
      </c>
      <c r="E47" s="186">
        <v>3897</v>
      </c>
      <c r="F47" s="186">
        <v>1012</v>
      </c>
      <c r="G47" s="186">
        <v>2885</v>
      </c>
    </row>
    <row r="48" spans="1:7">
      <c r="A48" s="505" t="s">
        <v>34</v>
      </c>
      <c r="B48" s="186">
        <v>6767</v>
      </c>
      <c r="C48" s="186">
        <v>1585</v>
      </c>
      <c r="D48" s="186">
        <v>145</v>
      </c>
      <c r="E48" s="186">
        <v>5037</v>
      </c>
      <c r="F48" s="186">
        <v>4477</v>
      </c>
      <c r="G48" s="186">
        <v>560</v>
      </c>
    </row>
    <row r="49" spans="1:7">
      <c r="A49" s="505" t="s">
        <v>35</v>
      </c>
      <c r="B49" s="186">
        <v>16410</v>
      </c>
      <c r="C49" s="186">
        <v>4190</v>
      </c>
      <c r="D49" s="186">
        <v>505</v>
      </c>
      <c r="E49" s="186">
        <v>11715</v>
      </c>
      <c r="F49" s="186">
        <v>9327</v>
      </c>
      <c r="G49" s="186">
        <v>2388</v>
      </c>
    </row>
    <row r="50" spans="1:7">
      <c r="A50" s="187" t="s">
        <v>46</v>
      </c>
      <c r="B50" s="188">
        <v>132223</v>
      </c>
      <c r="C50" s="188">
        <v>30437</v>
      </c>
      <c r="D50" s="188">
        <v>4218</v>
      </c>
      <c r="E50" s="188">
        <v>97568</v>
      </c>
      <c r="F50" s="188">
        <v>71757</v>
      </c>
      <c r="G50" s="188">
        <v>25811</v>
      </c>
    </row>
    <row r="51" spans="1:7">
      <c r="A51" s="505"/>
      <c r="B51" s="189"/>
      <c r="C51" s="189"/>
      <c r="D51" s="189"/>
      <c r="E51" s="189"/>
      <c r="F51" s="189"/>
      <c r="G51" s="189"/>
    </row>
    <row r="52" spans="1:7" ht="28.5">
      <c r="A52" s="187" t="s">
        <v>412</v>
      </c>
      <c r="B52" s="188">
        <v>28966</v>
      </c>
      <c r="C52" s="188">
        <v>7052</v>
      </c>
      <c r="D52" s="188">
        <v>844</v>
      </c>
      <c r="E52" s="188">
        <v>21070</v>
      </c>
      <c r="F52" s="188">
        <v>17020</v>
      </c>
      <c r="G52" s="188">
        <v>4050</v>
      </c>
    </row>
    <row r="53" spans="1:7">
      <c r="A53" s="505"/>
      <c r="B53" s="189"/>
      <c r="C53" s="189"/>
      <c r="D53" s="189"/>
      <c r="E53" s="189"/>
      <c r="F53" s="189"/>
      <c r="G53" s="189"/>
    </row>
    <row r="54" spans="1:7">
      <c r="A54" s="505" t="s">
        <v>36</v>
      </c>
      <c r="B54" s="186">
        <v>80365</v>
      </c>
      <c r="C54" s="186">
        <v>15274</v>
      </c>
      <c r="D54" s="186">
        <v>2734</v>
      </c>
      <c r="E54" s="186">
        <v>62357</v>
      </c>
      <c r="F54" s="186">
        <v>44406</v>
      </c>
      <c r="G54" s="186">
        <v>17951</v>
      </c>
    </row>
    <row r="55" spans="1:7">
      <c r="A55" s="505" t="s">
        <v>8</v>
      </c>
      <c r="B55" s="186">
        <v>105224</v>
      </c>
      <c r="C55" s="186">
        <v>20748</v>
      </c>
      <c r="D55" s="186">
        <v>2818</v>
      </c>
      <c r="E55" s="186">
        <v>81658</v>
      </c>
      <c r="F55" s="186">
        <v>75393</v>
      </c>
      <c r="G55" s="186">
        <v>6265</v>
      </c>
    </row>
    <row r="56" spans="1:7">
      <c r="A56" s="505" t="s">
        <v>37</v>
      </c>
      <c r="B56" s="186">
        <v>24840</v>
      </c>
      <c r="C56" s="186">
        <v>5096</v>
      </c>
      <c r="D56" s="186">
        <v>1082</v>
      </c>
      <c r="E56" s="186">
        <v>18662</v>
      </c>
      <c r="F56" s="186">
        <v>10685</v>
      </c>
      <c r="G56" s="186">
        <v>7977</v>
      </c>
    </row>
    <row r="57" spans="1:7">
      <c r="A57" s="505" t="s">
        <v>38</v>
      </c>
      <c r="B57" s="186">
        <v>10898</v>
      </c>
      <c r="C57" s="186">
        <v>1691</v>
      </c>
      <c r="D57" s="186">
        <v>479</v>
      </c>
      <c r="E57" s="186">
        <v>8728</v>
      </c>
      <c r="F57" s="186">
        <v>1450</v>
      </c>
      <c r="G57" s="186">
        <v>7278</v>
      </c>
    </row>
    <row r="58" spans="1:7">
      <c r="A58" s="505" t="s">
        <v>9</v>
      </c>
      <c r="B58" s="186">
        <v>113513</v>
      </c>
      <c r="C58" s="186">
        <v>20759</v>
      </c>
      <c r="D58" s="186">
        <v>3270</v>
      </c>
      <c r="E58" s="186">
        <v>89484</v>
      </c>
      <c r="F58" s="186">
        <v>85287</v>
      </c>
      <c r="G58" s="186">
        <v>4197</v>
      </c>
    </row>
    <row r="59" spans="1:7">
      <c r="A59" s="187" t="s">
        <v>413</v>
      </c>
      <c r="B59" s="188">
        <v>334840</v>
      </c>
      <c r="C59" s="188">
        <v>63568</v>
      </c>
      <c r="D59" s="188">
        <v>10383</v>
      </c>
      <c r="E59" s="188">
        <v>260889</v>
      </c>
      <c r="F59" s="188">
        <v>217221</v>
      </c>
      <c r="G59" s="188">
        <v>43668</v>
      </c>
    </row>
    <row r="60" spans="1:7">
      <c r="A60" s="505"/>
      <c r="B60" s="189"/>
      <c r="C60" s="189"/>
      <c r="D60" s="189"/>
      <c r="E60" s="189"/>
      <c r="F60" s="189"/>
      <c r="G60" s="189"/>
    </row>
    <row r="61" spans="1:7">
      <c r="A61" s="505" t="s">
        <v>406</v>
      </c>
      <c r="B61" s="186">
        <v>25955</v>
      </c>
      <c r="C61" s="186">
        <v>5819</v>
      </c>
      <c r="D61" s="186">
        <v>1005</v>
      </c>
      <c r="E61" s="186">
        <v>19131</v>
      </c>
      <c r="F61" s="186">
        <v>12795</v>
      </c>
      <c r="G61" s="186">
        <v>6336</v>
      </c>
    </row>
    <row r="62" spans="1:7">
      <c r="A62" s="505" t="s">
        <v>407</v>
      </c>
      <c r="B62" s="186">
        <v>18765</v>
      </c>
      <c r="C62" s="186">
        <v>3136</v>
      </c>
      <c r="D62" s="186">
        <v>781</v>
      </c>
      <c r="E62" s="186">
        <v>14848</v>
      </c>
      <c r="F62" s="186">
        <v>10476</v>
      </c>
      <c r="G62" s="186">
        <v>4372</v>
      </c>
    </row>
    <row r="63" spans="1:7">
      <c r="A63" s="505" t="s">
        <v>408</v>
      </c>
      <c r="B63" s="186">
        <v>16339</v>
      </c>
      <c r="C63" s="186">
        <v>2303</v>
      </c>
      <c r="D63" s="186">
        <v>825</v>
      </c>
      <c r="E63" s="186">
        <v>13211</v>
      </c>
      <c r="F63" s="186">
        <v>4401</v>
      </c>
      <c r="G63" s="186">
        <v>8810</v>
      </c>
    </row>
    <row r="64" spans="1:7" ht="28.5">
      <c r="A64" s="187" t="s">
        <v>409</v>
      </c>
      <c r="B64" s="188">
        <v>61059</v>
      </c>
      <c r="C64" s="188">
        <v>11258</v>
      </c>
      <c r="D64" s="188">
        <v>2611</v>
      </c>
      <c r="E64" s="188">
        <v>47190</v>
      </c>
      <c r="F64" s="188">
        <v>27672</v>
      </c>
      <c r="G64" s="188">
        <v>19518</v>
      </c>
    </row>
    <row r="65" spans="1:7">
      <c r="A65" s="505"/>
      <c r="B65" s="189"/>
      <c r="C65" s="189"/>
      <c r="D65" s="189"/>
      <c r="E65" s="189"/>
      <c r="F65" s="189"/>
      <c r="G65" s="189"/>
    </row>
    <row r="66" spans="1:7">
      <c r="A66" s="187" t="s">
        <v>410</v>
      </c>
      <c r="B66" s="188">
        <v>209044</v>
      </c>
      <c r="C66" s="188">
        <v>53857</v>
      </c>
      <c r="D66" s="188">
        <v>5690</v>
      </c>
      <c r="E66" s="188">
        <v>149497</v>
      </c>
      <c r="F66" s="188">
        <v>133215</v>
      </c>
      <c r="G66" s="188">
        <v>16282</v>
      </c>
    </row>
    <row r="67" spans="1:7">
      <c r="A67" s="505"/>
      <c r="B67" s="189"/>
      <c r="C67" s="189"/>
      <c r="D67" s="189"/>
      <c r="E67" s="189"/>
      <c r="F67" s="189"/>
      <c r="G67" s="189"/>
    </row>
    <row r="68" spans="1:7">
      <c r="A68" s="505" t="s">
        <v>10</v>
      </c>
      <c r="B68" s="186">
        <v>97811</v>
      </c>
      <c r="C68" s="186">
        <v>24352</v>
      </c>
      <c r="D68" s="186">
        <v>3256</v>
      </c>
      <c r="E68" s="186">
        <v>70203</v>
      </c>
      <c r="F68" s="186">
        <v>52584</v>
      </c>
      <c r="G68" s="186">
        <v>17619</v>
      </c>
    </row>
    <row r="69" spans="1:7">
      <c r="A69" s="505" t="s">
        <v>11</v>
      </c>
      <c r="B69" s="186">
        <v>77805</v>
      </c>
      <c r="C69" s="186">
        <v>15758</v>
      </c>
      <c r="D69" s="186">
        <v>2769</v>
      </c>
      <c r="E69" s="186">
        <v>59278</v>
      </c>
      <c r="F69" s="186">
        <v>47330</v>
      </c>
      <c r="G69" s="186">
        <v>11948</v>
      </c>
    </row>
    <row r="70" spans="1:7">
      <c r="A70" s="187" t="s">
        <v>12</v>
      </c>
      <c r="B70" s="188">
        <v>175616</v>
      </c>
      <c r="C70" s="188">
        <v>40110</v>
      </c>
      <c r="D70" s="188">
        <v>6025</v>
      </c>
      <c r="E70" s="188">
        <v>129481</v>
      </c>
      <c r="F70" s="188">
        <v>99914</v>
      </c>
      <c r="G70" s="188">
        <v>29567</v>
      </c>
    </row>
    <row r="71" spans="1:7">
      <c r="A71" s="505"/>
      <c r="B71" s="189"/>
      <c r="C71" s="189"/>
      <c r="D71" s="189"/>
      <c r="E71" s="189"/>
      <c r="F71" s="189"/>
      <c r="G71" s="189"/>
    </row>
    <row r="72" spans="1:7">
      <c r="A72" s="505" t="s">
        <v>39</v>
      </c>
      <c r="B72" s="186">
        <v>137387</v>
      </c>
      <c r="C72" s="186">
        <v>32189</v>
      </c>
      <c r="D72" s="186">
        <v>4044</v>
      </c>
      <c r="E72" s="186">
        <v>101154</v>
      </c>
      <c r="F72" s="186">
        <v>76698</v>
      </c>
      <c r="G72" s="186">
        <v>24456</v>
      </c>
    </row>
    <row r="73" spans="1:7">
      <c r="A73" s="505" t="s">
        <v>13</v>
      </c>
      <c r="B73" s="186">
        <v>138664</v>
      </c>
      <c r="C73" s="186">
        <v>43903</v>
      </c>
      <c r="D73" s="186">
        <v>3592</v>
      </c>
      <c r="E73" s="186">
        <v>91169</v>
      </c>
      <c r="F73" s="186">
        <v>83771</v>
      </c>
      <c r="G73" s="186">
        <v>7398</v>
      </c>
    </row>
    <row r="74" spans="1:7">
      <c r="A74" s="505" t="s">
        <v>14</v>
      </c>
      <c r="B74" s="186">
        <v>53915</v>
      </c>
      <c r="C74" s="186">
        <v>15328</v>
      </c>
      <c r="D74" s="186">
        <v>1582</v>
      </c>
      <c r="E74" s="186">
        <v>37005</v>
      </c>
      <c r="F74" s="186">
        <v>30544</v>
      </c>
      <c r="G74" s="186">
        <v>6461</v>
      </c>
    </row>
    <row r="75" spans="1:7">
      <c r="A75" s="505" t="s">
        <v>40</v>
      </c>
      <c r="B75" s="186">
        <v>147512</v>
      </c>
      <c r="C75" s="186">
        <v>41943</v>
      </c>
      <c r="D75" s="186">
        <v>4472</v>
      </c>
      <c r="E75" s="186">
        <v>101097</v>
      </c>
      <c r="F75" s="186">
        <v>74396</v>
      </c>
      <c r="G75" s="186">
        <v>26701</v>
      </c>
    </row>
    <row r="76" spans="1:7">
      <c r="A76" s="505" t="s">
        <v>15</v>
      </c>
      <c r="B76" s="186">
        <v>42136</v>
      </c>
      <c r="C76" s="186">
        <v>8009</v>
      </c>
      <c r="D76" s="186">
        <v>1361</v>
      </c>
      <c r="E76" s="186">
        <v>32766</v>
      </c>
      <c r="F76" s="186">
        <v>19585</v>
      </c>
      <c r="G76" s="186">
        <v>13181</v>
      </c>
    </row>
    <row r="77" spans="1:7">
      <c r="A77" s="505" t="s">
        <v>41</v>
      </c>
      <c r="B77" s="186">
        <v>51851</v>
      </c>
      <c r="C77" s="186">
        <v>13165</v>
      </c>
      <c r="D77" s="186">
        <v>1955</v>
      </c>
      <c r="E77" s="186">
        <v>36731</v>
      </c>
      <c r="F77" s="186">
        <v>20713</v>
      </c>
      <c r="G77" s="186">
        <v>16018</v>
      </c>
    </row>
    <row r="78" spans="1:7">
      <c r="A78" s="505" t="s">
        <v>42</v>
      </c>
      <c r="B78" s="186">
        <v>198457</v>
      </c>
      <c r="C78" s="186">
        <v>52897</v>
      </c>
      <c r="D78" s="186">
        <v>4987</v>
      </c>
      <c r="E78" s="186">
        <v>140573</v>
      </c>
      <c r="F78" s="186">
        <v>129963</v>
      </c>
      <c r="G78" s="186">
        <v>10610</v>
      </c>
    </row>
    <row r="79" spans="1:7">
      <c r="A79" s="505" t="s">
        <v>16</v>
      </c>
      <c r="B79" s="186">
        <v>132127</v>
      </c>
      <c r="C79" s="186">
        <v>36042</v>
      </c>
      <c r="D79" s="186">
        <v>3189</v>
      </c>
      <c r="E79" s="186">
        <v>92896</v>
      </c>
      <c r="F79" s="186">
        <v>82265</v>
      </c>
      <c r="G79" s="186">
        <v>10631</v>
      </c>
    </row>
    <row r="80" spans="1:7">
      <c r="A80" s="187" t="s">
        <v>47</v>
      </c>
      <c r="B80" s="188">
        <v>902049</v>
      </c>
      <c r="C80" s="188">
        <v>243476</v>
      </c>
      <c r="D80" s="188">
        <v>25182</v>
      </c>
      <c r="E80" s="188">
        <v>633391</v>
      </c>
      <c r="F80" s="188">
        <v>517935</v>
      </c>
      <c r="G80" s="188">
        <v>115456</v>
      </c>
    </row>
    <row r="81" spans="1:7">
      <c r="A81" s="505"/>
      <c r="B81" s="189"/>
      <c r="C81" s="189"/>
      <c r="D81" s="189"/>
      <c r="E81" s="189"/>
      <c r="F81" s="189"/>
      <c r="G81" s="189"/>
    </row>
    <row r="82" spans="1:7">
      <c r="A82" s="505" t="s">
        <v>411</v>
      </c>
      <c r="B82" s="186">
        <v>87152</v>
      </c>
      <c r="C82" s="186">
        <v>26699</v>
      </c>
      <c r="D82" s="186">
        <v>2674</v>
      </c>
      <c r="E82" s="186">
        <v>57779</v>
      </c>
      <c r="F82" s="186">
        <v>54582</v>
      </c>
      <c r="G82" s="186">
        <v>3197</v>
      </c>
    </row>
    <row r="83" spans="1:7">
      <c r="A83" s="505" t="s">
        <v>397</v>
      </c>
      <c r="B83" s="186">
        <v>33032</v>
      </c>
      <c r="C83" s="186">
        <v>9156</v>
      </c>
      <c r="D83" s="186">
        <v>1328</v>
      </c>
      <c r="E83" s="186">
        <v>22548</v>
      </c>
      <c r="F83" s="186">
        <v>20868</v>
      </c>
      <c r="G83" s="186">
        <v>1680</v>
      </c>
    </row>
    <row r="84" spans="1:7">
      <c r="A84" s="187" t="s">
        <v>17</v>
      </c>
      <c r="B84" s="188">
        <v>120184</v>
      </c>
      <c r="C84" s="188">
        <v>35855</v>
      </c>
      <c r="D84" s="188">
        <v>4002</v>
      </c>
      <c r="E84" s="188">
        <v>80327</v>
      </c>
      <c r="F84" s="188">
        <v>75450</v>
      </c>
      <c r="G84" s="188">
        <v>4877</v>
      </c>
    </row>
    <row r="85" spans="1:7">
      <c r="A85" s="505"/>
      <c r="B85" s="254"/>
      <c r="C85" s="254"/>
      <c r="D85" s="254"/>
      <c r="E85" s="254"/>
      <c r="F85" s="254"/>
      <c r="G85" s="254"/>
    </row>
    <row r="86" spans="1:7">
      <c r="A86" s="192" t="s">
        <v>18</v>
      </c>
      <c r="B86" s="255">
        <v>2209304</v>
      </c>
      <c r="C86" s="255">
        <v>532496</v>
      </c>
      <c r="D86" s="255">
        <v>75491</v>
      </c>
      <c r="E86" s="255">
        <v>1601317</v>
      </c>
      <c r="F86" s="255">
        <v>1196237</v>
      </c>
      <c r="G86" s="255">
        <v>405080</v>
      </c>
    </row>
  </sheetData>
  <mergeCells count="9">
    <mergeCell ref="E7:G7"/>
    <mergeCell ref="A1:G1"/>
    <mergeCell ref="A3:G3"/>
    <mergeCell ref="A4:G4"/>
    <mergeCell ref="B6:B8"/>
    <mergeCell ref="C6:C8"/>
    <mergeCell ref="D6:G6"/>
    <mergeCell ref="D7:D8"/>
    <mergeCell ref="A6:A8"/>
  </mergeCells>
  <printOptions horizontalCentered="1" verticalCentered="1"/>
  <pageMargins left="0.39370078740157477" right="0.39370078740157477" top="0.39370078740157477" bottom="0.39370078740157477" header="0" footer="0"/>
  <pageSetup paperSize="9" scale="6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8CF25-66E1-43BB-8CE6-045EA35297F0}">
  <sheetPr transitionEvaluation="1" transitionEntry="1" codeName="Hoja30">
    <pageSetUpPr fitToPage="1"/>
  </sheetPr>
  <dimension ref="A1:AK22"/>
  <sheetViews>
    <sheetView showGridLines="0" zoomScale="75" zoomScaleNormal="75" zoomScaleSheetLayoutView="100" workbookViewId="0">
      <selection activeCell="M20" sqref="M20"/>
    </sheetView>
  </sheetViews>
  <sheetFormatPr baseColWidth="10" defaultColWidth="19.28515625" defaultRowHeight="14.25"/>
  <cols>
    <col min="1" max="1" width="22.7109375" style="276" customWidth="1"/>
    <col min="2" max="2" width="10.140625" style="276" customWidth="1"/>
    <col min="3" max="3" width="13.5703125" style="276" customWidth="1"/>
    <col min="4" max="4" width="17.85546875" style="276" customWidth="1"/>
    <col min="5" max="5" width="23.7109375" style="276" customWidth="1"/>
    <col min="6" max="6" width="10.42578125" style="276" customWidth="1"/>
    <col min="7" max="7" width="8.42578125" style="276" customWidth="1"/>
    <col min="8" max="8" width="7.5703125" style="276" customWidth="1"/>
    <col min="9" max="9" width="16.28515625" style="276" customWidth="1"/>
    <col min="10" max="10" width="2.5703125" style="276" customWidth="1"/>
    <col min="11" max="11" width="19.5703125" style="276" customWidth="1"/>
    <col min="12" max="12" width="2.5703125" style="276" customWidth="1"/>
    <col min="13" max="13" width="19.5703125" style="276" customWidth="1"/>
    <col min="14" max="14" width="2.5703125" style="276" customWidth="1"/>
    <col min="15" max="15" width="19.5703125" style="276" customWidth="1"/>
    <col min="16" max="16" width="2.5703125" style="276" customWidth="1"/>
    <col min="17" max="17" width="19.5703125" style="276" customWidth="1"/>
    <col min="18" max="18" width="2.5703125" style="276" customWidth="1"/>
    <col min="19" max="19" width="19.5703125" style="276" customWidth="1"/>
    <col min="20" max="20" width="2.5703125" style="276" customWidth="1"/>
    <col min="21" max="21" width="19.5703125" style="276" customWidth="1"/>
    <col min="22" max="22" width="2.5703125" style="276" customWidth="1"/>
    <col min="23" max="23" width="19.5703125" style="276" customWidth="1"/>
    <col min="24" max="24" width="2.5703125" style="276" customWidth="1"/>
    <col min="25" max="25" width="19.5703125" style="276" customWidth="1"/>
    <col min="26" max="26" width="2.5703125" style="276" customWidth="1"/>
    <col min="27" max="37" width="23" style="276" customWidth="1"/>
    <col min="38" max="256" width="19.28515625" style="276"/>
    <col min="257" max="257" width="24.7109375" style="276" customWidth="1"/>
    <col min="258" max="263" width="18.7109375" style="276" customWidth="1"/>
    <col min="264" max="264" width="11.7109375" style="276" customWidth="1"/>
    <col min="265" max="265" width="13.7109375" style="276" customWidth="1"/>
    <col min="266" max="266" width="2.28515625" style="276" customWidth="1"/>
    <col min="267" max="267" width="16.42578125" style="276" customWidth="1"/>
    <col min="268" max="268" width="2.28515625" style="276" customWidth="1"/>
    <col min="269" max="269" width="16.42578125" style="276" customWidth="1"/>
    <col min="270" max="270" width="2.28515625" style="276" customWidth="1"/>
    <col min="271" max="271" width="16.42578125" style="276" customWidth="1"/>
    <col min="272" max="272" width="2.28515625" style="276" customWidth="1"/>
    <col min="273" max="273" width="16.42578125" style="276" customWidth="1"/>
    <col min="274" max="274" width="2.28515625" style="276" customWidth="1"/>
    <col min="275" max="275" width="16.42578125" style="276" customWidth="1"/>
    <col min="276" max="276" width="2.28515625" style="276" customWidth="1"/>
    <col min="277" max="277" width="16.42578125" style="276" customWidth="1"/>
    <col min="278" max="278" width="2.28515625" style="276" customWidth="1"/>
    <col min="279" max="279" width="16.42578125" style="276" customWidth="1"/>
    <col min="280" max="280" width="2.28515625" style="276" customWidth="1"/>
    <col min="281" max="281" width="16.42578125" style="276" customWidth="1"/>
    <col min="282" max="282" width="2.28515625" style="276" customWidth="1"/>
    <col min="283" max="512" width="19.28515625" style="276"/>
    <col min="513" max="513" width="24.7109375" style="276" customWidth="1"/>
    <col min="514" max="519" width="18.7109375" style="276" customWidth="1"/>
    <col min="520" max="520" width="11.7109375" style="276" customWidth="1"/>
    <col min="521" max="521" width="13.7109375" style="276" customWidth="1"/>
    <col min="522" max="522" width="2.28515625" style="276" customWidth="1"/>
    <col min="523" max="523" width="16.42578125" style="276" customWidth="1"/>
    <col min="524" max="524" width="2.28515625" style="276" customWidth="1"/>
    <col min="525" max="525" width="16.42578125" style="276" customWidth="1"/>
    <col min="526" max="526" width="2.28515625" style="276" customWidth="1"/>
    <col min="527" max="527" width="16.42578125" style="276" customWidth="1"/>
    <col min="528" max="528" width="2.28515625" style="276" customWidth="1"/>
    <col min="529" max="529" width="16.42578125" style="276" customWidth="1"/>
    <col min="530" max="530" width="2.28515625" style="276" customWidth="1"/>
    <col min="531" max="531" width="16.42578125" style="276" customWidth="1"/>
    <col min="532" max="532" width="2.28515625" style="276" customWidth="1"/>
    <col min="533" max="533" width="16.42578125" style="276" customWidth="1"/>
    <col min="534" max="534" width="2.28515625" style="276" customWidth="1"/>
    <col min="535" max="535" width="16.42578125" style="276" customWidth="1"/>
    <col min="536" max="536" width="2.28515625" style="276" customWidth="1"/>
    <col min="537" max="537" width="16.42578125" style="276" customWidth="1"/>
    <col min="538" max="538" width="2.28515625" style="276" customWidth="1"/>
    <col min="539" max="768" width="19.28515625" style="276"/>
    <col min="769" max="769" width="24.7109375" style="276" customWidth="1"/>
    <col min="770" max="775" width="18.7109375" style="276" customWidth="1"/>
    <col min="776" max="776" width="11.7109375" style="276" customWidth="1"/>
    <col min="777" max="777" width="13.7109375" style="276" customWidth="1"/>
    <col min="778" max="778" width="2.28515625" style="276" customWidth="1"/>
    <col min="779" max="779" width="16.42578125" style="276" customWidth="1"/>
    <col min="780" max="780" width="2.28515625" style="276" customWidth="1"/>
    <col min="781" max="781" width="16.42578125" style="276" customWidth="1"/>
    <col min="782" max="782" width="2.28515625" style="276" customWidth="1"/>
    <col min="783" max="783" width="16.42578125" style="276" customWidth="1"/>
    <col min="784" max="784" width="2.28515625" style="276" customWidth="1"/>
    <col min="785" max="785" width="16.42578125" style="276" customWidth="1"/>
    <col min="786" max="786" width="2.28515625" style="276" customWidth="1"/>
    <col min="787" max="787" width="16.42578125" style="276" customWidth="1"/>
    <col min="788" max="788" width="2.28515625" style="276" customWidth="1"/>
    <col min="789" max="789" width="16.42578125" style="276" customWidth="1"/>
    <col min="790" max="790" width="2.28515625" style="276" customWidth="1"/>
    <col min="791" max="791" width="16.42578125" style="276" customWidth="1"/>
    <col min="792" max="792" width="2.28515625" style="276" customWidth="1"/>
    <col min="793" max="793" width="16.42578125" style="276" customWidth="1"/>
    <col min="794" max="794" width="2.28515625" style="276" customWidth="1"/>
    <col min="795" max="1024" width="19.28515625" style="276"/>
    <col min="1025" max="1025" width="24.7109375" style="276" customWidth="1"/>
    <col min="1026" max="1031" width="18.7109375" style="276" customWidth="1"/>
    <col min="1032" max="1032" width="11.7109375" style="276" customWidth="1"/>
    <col min="1033" max="1033" width="13.7109375" style="276" customWidth="1"/>
    <col min="1034" max="1034" width="2.28515625" style="276" customWidth="1"/>
    <col min="1035" max="1035" width="16.42578125" style="276" customWidth="1"/>
    <col min="1036" max="1036" width="2.28515625" style="276" customWidth="1"/>
    <col min="1037" max="1037" width="16.42578125" style="276" customWidth="1"/>
    <col min="1038" max="1038" width="2.28515625" style="276" customWidth="1"/>
    <col min="1039" max="1039" width="16.42578125" style="276" customWidth="1"/>
    <col min="1040" max="1040" width="2.28515625" style="276" customWidth="1"/>
    <col min="1041" max="1041" width="16.42578125" style="276" customWidth="1"/>
    <col min="1042" max="1042" width="2.28515625" style="276" customWidth="1"/>
    <col min="1043" max="1043" width="16.42578125" style="276" customWidth="1"/>
    <col min="1044" max="1044" width="2.28515625" style="276" customWidth="1"/>
    <col min="1045" max="1045" width="16.42578125" style="276" customWidth="1"/>
    <col min="1046" max="1046" width="2.28515625" style="276" customWidth="1"/>
    <col min="1047" max="1047" width="16.42578125" style="276" customWidth="1"/>
    <col min="1048" max="1048" width="2.28515625" style="276" customWidth="1"/>
    <col min="1049" max="1049" width="16.42578125" style="276" customWidth="1"/>
    <col min="1050" max="1050" width="2.28515625" style="276" customWidth="1"/>
    <col min="1051" max="1280" width="19.28515625" style="276"/>
    <col min="1281" max="1281" width="24.7109375" style="276" customWidth="1"/>
    <col min="1282" max="1287" width="18.7109375" style="276" customWidth="1"/>
    <col min="1288" max="1288" width="11.7109375" style="276" customWidth="1"/>
    <col min="1289" max="1289" width="13.7109375" style="276" customWidth="1"/>
    <col min="1290" max="1290" width="2.28515625" style="276" customWidth="1"/>
    <col min="1291" max="1291" width="16.42578125" style="276" customWidth="1"/>
    <col min="1292" max="1292" width="2.28515625" style="276" customWidth="1"/>
    <col min="1293" max="1293" width="16.42578125" style="276" customWidth="1"/>
    <col min="1294" max="1294" width="2.28515625" style="276" customWidth="1"/>
    <col min="1295" max="1295" width="16.42578125" style="276" customWidth="1"/>
    <col min="1296" max="1296" width="2.28515625" style="276" customWidth="1"/>
    <col min="1297" max="1297" width="16.42578125" style="276" customWidth="1"/>
    <col min="1298" max="1298" width="2.28515625" style="276" customWidth="1"/>
    <col min="1299" max="1299" width="16.42578125" style="276" customWidth="1"/>
    <col min="1300" max="1300" width="2.28515625" style="276" customWidth="1"/>
    <col min="1301" max="1301" width="16.42578125" style="276" customWidth="1"/>
    <col min="1302" max="1302" width="2.28515625" style="276" customWidth="1"/>
    <col min="1303" max="1303" width="16.42578125" style="276" customWidth="1"/>
    <col min="1304" max="1304" width="2.28515625" style="276" customWidth="1"/>
    <col min="1305" max="1305" width="16.42578125" style="276" customWidth="1"/>
    <col min="1306" max="1306" width="2.28515625" style="276" customWidth="1"/>
    <col min="1307" max="1536" width="19.28515625" style="276"/>
    <col min="1537" max="1537" width="24.7109375" style="276" customWidth="1"/>
    <col min="1538" max="1543" width="18.7109375" style="276" customWidth="1"/>
    <col min="1544" max="1544" width="11.7109375" style="276" customWidth="1"/>
    <col min="1545" max="1545" width="13.7109375" style="276" customWidth="1"/>
    <col min="1546" max="1546" width="2.28515625" style="276" customWidth="1"/>
    <col min="1547" max="1547" width="16.42578125" style="276" customWidth="1"/>
    <col min="1548" max="1548" width="2.28515625" style="276" customWidth="1"/>
    <col min="1549" max="1549" width="16.42578125" style="276" customWidth="1"/>
    <col min="1550" max="1550" width="2.28515625" style="276" customWidth="1"/>
    <col min="1551" max="1551" width="16.42578125" style="276" customWidth="1"/>
    <col min="1552" max="1552" width="2.28515625" style="276" customWidth="1"/>
    <col min="1553" max="1553" width="16.42578125" style="276" customWidth="1"/>
    <col min="1554" max="1554" width="2.28515625" style="276" customWidth="1"/>
    <col min="1555" max="1555" width="16.42578125" style="276" customWidth="1"/>
    <col min="1556" max="1556" width="2.28515625" style="276" customWidth="1"/>
    <col min="1557" max="1557" width="16.42578125" style="276" customWidth="1"/>
    <col min="1558" max="1558" width="2.28515625" style="276" customWidth="1"/>
    <col min="1559" max="1559" width="16.42578125" style="276" customWidth="1"/>
    <col min="1560" max="1560" width="2.28515625" style="276" customWidth="1"/>
    <col min="1561" max="1561" width="16.42578125" style="276" customWidth="1"/>
    <col min="1562" max="1562" width="2.28515625" style="276" customWidth="1"/>
    <col min="1563" max="1792" width="19.28515625" style="276"/>
    <col min="1793" max="1793" width="24.7109375" style="276" customWidth="1"/>
    <col min="1794" max="1799" width="18.7109375" style="276" customWidth="1"/>
    <col min="1800" max="1800" width="11.7109375" style="276" customWidth="1"/>
    <col min="1801" max="1801" width="13.7109375" style="276" customWidth="1"/>
    <col min="1802" max="1802" width="2.28515625" style="276" customWidth="1"/>
    <col min="1803" max="1803" width="16.42578125" style="276" customWidth="1"/>
    <col min="1804" max="1804" width="2.28515625" style="276" customWidth="1"/>
    <col min="1805" max="1805" width="16.42578125" style="276" customWidth="1"/>
    <col min="1806" max="1806" width="2.28515625" style="276" customWidth="1"/>
    <col min="1807" max="1807" width="16.42578125" style="276" customWidth="1"/>
    <col min="1808" max="1808" width="2.28515625" style="276" customWidth="1"/>
    <col min="1809" max="1809" width="16.42578125" style="276" customWidth="1"/>
    <col min="1810" max="1810" width="2.28515625" style="276" customWidth="1"/>
    <col min="1811" max="1811" width="16.42578125" style="276" customWidth="1"/>
    <col min="1812" max="1812" width="2.28515625" style="276" customWidth="1"/>
    <col min="1813" max="1813" width="16.42578125" style="276" customWidth="1"/>
    <col min="1814" max="1814" width="2.28515625" style="276" customWidth="1"/>
    <col min="1815" max="1815" width="16.42578125" style="276" customWidth="1"/>
    <col min="1816" max="1816" width="2.28515625" style="276" customWidth="1"/>
    <col min="1817" max="1817" width="16.42578125" style="276" customWidth="1"/>
    <col min="1818" max="1818" width="2.28515625" style="276" customWidth="1"/>
    <col min="1819" max="2048" width="19.28515625" style="276"/>
    <col min="2049" max="2049" width="24.7109375" style="276" customWidth="1"/>
    <col min="2050" max="2055" width="18.7109375" style="276" customWidth="1"/>
    <col min="2056" max="2056" width="11.7109375" style="276" customWidth="1"/>
    <col min="2057" max="2057" width="13.7109375" style="276" customWidth="1"/>
    <col min="2058" max="2058" width="2.28515625" style="276" customWidth="1"/>
    <col min="2059" max="2059" width="16.42578125" style="276" customWidth="1"/>
    <col min="2060" max="2060" width="2.28515625" style="276" customWidth="1"/>
    <col min="2061" max="2061" width="16.42578125" style="276" customWidth="1"/>
    <col min="2062" max="2062" width="2.28515625" style="276" customWidth="1"/>
    <col min="2063" max="2063" width="16.42578125" style="276" customWidth="1"/>
    <col min="2064" max="2064" width="2.28515625" style="276" customWidth="1"/>
    <col min="2065" max="2065" width="16.42578125" style="276" customWidth="1"/>
    <col min="2066" max="2066" width="2.28515625" style="276" customWidth="1"/>
    <col min="2067" max="2067" width="16.42578125" style="276" customWidth="1"/>
    <col min="2068" max="2068" width="2.28515625" style="276" customWidth="1"/>
    <col min="2069" max="2069" width="16.42578125" style="276" customWidth="1"/>
    <col min="2070" max="2070" width="2.28515625" style="276" customWidth="1"/>
    <col min="2071" max="2071" width="16.42578125" style="276" customWidth="1"/>
    <col min="2072" max="2072" width="2.28515625" style="276" customWidth="1"/>
    <col min="2073" max="2073" width="16.42578125" style="276" customWidth="1"/>
    <col min="2074" max="2074" width="2.28515625" style="276" customWidth="1"/>
    <col min="2075" max="2304" width="19.28515625" style="276"/>
    <col min="2305" max="2305" width="24.7109375" style="276" customWidth="1"/>
    <col min="2306" max="2311" width="18.7109375" style="276" customWidth="1"/>
    <col min="2312" max="2312" width="11.7109375" style="276" customWidth="1"/>
    <col min="2313" max="2313" width="13.7109375" style="276" customWidth="1"/>
    <col min="2314" max="2314" width="2.28515625" style="276" customWidth="1"/>
    <col min="2315" max="2315" width="16.42578125" style="276" customWidth="1"/>
    <col min="2316" max="2316" width="2.28515625" style="276" customWidth="1"/>
    <col min="2317" max="2317" width="16.42578125" style="276" customWidth="1"/>
    <col min="2318" max="2318" width="2.28515625" style="276" customWidth="1"/>
    <col min="2319" max="2319" width="16.42578125" style="276" customWidth="1"/>
    <col min="2320" max="2320" width="2.28515625" style="276" customWidth="1"/>
    <col min="2321" max="2321" width="16.42578125" style="276" customWidth="1"/>
    <col min="2322" max="2322" width="2.28515625" style="276" customWidth="1"/>
    <col min="2323" max="2323" width="16.42578125" style="276" customWidth="1"/>
    <col min="2324" max="2324" width="2.28515625" style="276" customWidth="1"/>
    <col min="2325" max="2325" width="16.42578125" style="276" customWidth="1"/>
    <col min="2326" max="2326" width="2.28515625" style="276" customWidth="1"/>
    <col min="2327" max="2327" width="16.42578125" style="276" customWidth="1"/>
    <col min="2328" max="2328" width="2.28515625" style="276" customWidth="1"/>
    <col min="2329" max="2329" width="16.42578125" style="276" customWidth="1"/>
    <col min="2330" max="2330" width="2.28515625" style="276" customWidth="1"/>
    <col min="2331" max="2560" width="19.28515625" style="276"/>
    <col min="2561" max="2561" width="24.7109375" style="276" customWidth="1"/>
    <col min="2562" max="2567" width="18.7109375" style="276" customWidth="1"/>
    <col min="2568" max="2568" width="11.7109375" style="276" customWidth="1"/>
    <col min="2569" max="2569" width="13.7109375" style="276" customWidth="1"/>
    <col min="2570" max="2570" width="2.28515625" style="276" customWidth="1"/>
    <col min="2571" max="2571" width="16.42578125" style="276" customWidth="1"/>
    <col min="2572" max="2572" width="2.28515625" style="276" customWidth="1"/>
    <col min="2573" max="2573" width="16.42578125" style="276" customWidth="1"/>
    <col min="2574" max="2574" width="2.28515625" style="276" customWidth="1"/>
    <col min="2575" max="2575" width="16.42578125" style="276" customWidth="1"/>
    <col min="2576" max="2576" width="2.28515625" style="276" customWidth="1"/>
    <col min="2577" max="2577" width="16.42578125" style="276" customWidth="1"/>
    <col min="2578" max="2578" width="2.28515625" style="276" customWidth="1"/>
    <col min="2579" max="2579" width="16.42578125" style="276" customWidth="1"/>
    <col min="2580" max="2580" width="2.28515625" style="276" customWidth="1"/>
    <col min="2581" max="2581" width="16.42578125" style="276" customWidth="1"/>
    <col min="2582" max="2582" width="2.28515625" style="276" customWidth="1"/>
    <col min="2583" max="2583" width="16.42578125" style="276" customWidth="1"/>
    <col min="2584" max="2584" width="2.28515625" style="276" customWidth="1"/>
    <col min="2585" max="2585" width="16.42578125" style="276" customWidth="1"/>
    <col min="2586" max="2586" width="2.28515625" style="276" customWidth="1"/>
    <col min="2587" max="2816" width="19.28515625" style="276"/>
    <col min="2817" max="2817" width="24.7109375" style="276" customWidth="1"/>
    <col min="2818" max="2823" width="18.7109375" style="276" customWidth="1"/>
    <col min="2824" max="2824" width="11.7109375" style="276" customWidth="1"/>
    <col min="2825" max="2825" width="13.7109375" style="276" customWidth="1"/>
    <col min="2826" max="2826" width="2.28515625" style="276" customWidth="1"/>
    <col min="2827" max="2827" width="16.42578125" style="276" customWidth="1"/>
    <col min="2828" max="2828" width="2.28515625" style="276" customWidth="1"/>
    <col min="2829" max="2829" width="16.42578125" style="276" customWidth="1"/>
    <col min="2830" max="2830" width="2.28515625" style="276" customWidth="1"/>
    <col min="2831" max="2831" width="16.42578125" style="276" customWidth="1"/>
    <col min="2832" max="2832" width="2.28515625" style="276" customWidth="1"/>
    <col min="2833" max="2833" width="16.42578125" style="276" customWidth="1"/>
    <col min="2834" max="2834" width="2.28515625" style="276" customWidth="1"/>
    <col min="2835" max="2835" width="16.42578125" style="276" customWidth="1"/>
    <col min="2836" max="2836" width="2.28515625" style="276" customWidth="1"/>
    <col min="2837" max="2837" width="16.42578125" style="276" customWidth="1"/>
    <col min="2838" max="2838" width="2.28515625" style="276" customWidth="1"/>
    <col min="2839" max="2839" width="16.42578125" style="276" customWidth="1"/>
    <col min="2840" max="2840" width="2.28515625" style="276" customWidth="1"/>
    <col min="2841" max="2841" width="16.42578125" style="276" customWidth="1"/>
    <col min="2842" max="2842" width="2.28515625" style="276" customWidth="1"/>
    <col min="2843" max="3072" width="19.28515625" style="276"/>
    <col min="3073" max="3073" width="24.7109375" style="276" customWidth="1"/>
    <col min="3074" max="3079" width="18.7109375" style="276" customWidth="1"/>
    <col min="3080" max="3080" width="11.7109375" style="276" customWidth="1"/>
    <col min="3081" max="3081" width="13.7109375" style="276" customWidth="1"/>
    <col min="3082" max="3082" width="2.28515625" style="276" customWidth="1"/>
    <col min="3083" max="3083" width="16.42578125" style="276" customWidth="1"/>
    <col min="3084" max="3084" width="2.28515625" style="276" customWidth="1"/>
    <col min="3085" max="3085" width="16.42578125" style="276" customWidth="1"/>
    <col min="3086" max="3086" width="2.28515625" style="276" customWidth="1"/>
    <col min="3087" max="3087" width="16.42578125" style="276" customWidth="1"/>
    <col min="3088" max="3088" width="2.28515625" style="276" customWidth="1"/>
    <col min="3089" max="3089" width="16.42578125" style="276" customWidth="1"/>
    <col min="3090" max="3090" width="2.28515625" style="276" customWidth="1"/>
    <col min="3091" max="3091" width="16.42578125" style="276" customWidth="1"/>
    <col min="3092" max="3092" width="2.28515625" style="276" customWidth="1"/>
    <col min="3093" max="3093" width="16.42578125" style="276" customWidth="1"/>
    <col min="3094" max="3094" width="2.28515625" style="276" customWidth="1"/>
    <col min="3095" max="3095" width="16.42578125" style="276" customWidth="1"/>
    <col min="3096" max="3096" width="2.28515625" style="276" customWidth="1"/>
    <col min="3097" max="3097" width="16.42578125" style="276" customWidth="1"/>
    <col min="3098" max="3098" width="2.28515625" style="276" customWidth="1"/>
    <col min="3099" max="3328" width="19.28515625" style="276"/>
    <col min="3329" max="3329" width="24.7109375" style="276" customWidth="1"/>
    <col min="3330" max="3335" width="18.7109375" style="276" customWidth="1"/>
    <col min="3336" max="3336" width="11.7109375" style="276" customWidth="1"/>
    <col min="3337" max="3337" width="13.7109375" style="276" customWidth="1"/>
    <col min="3338" max="3338" width="2.28515625" style="276" customWidth="1"/>
    <col min="3339" max="3339" width="16.42578125" style="276" customWidth="1"/>
    <col min="3340" max="3340" width="2.28515625" style="276" customWidth="1"/>
    <col min="3341" max="3341" width="16.42578125" style="276" customWidth="1"/>
    <col min="3342" max="3342" width="2.28515625" style="276" customWidth="1"/>
    <col min="3343" max="3343" width="16.42578125" style="276" customWidth="1"/>
    <col min="3344" max="3344" width="2.28515625" style="276" customWidth="1"/>
    <col min="3345" max="3345" width="16.42578125" style="276" customWidth="1"/>
    <col min="3346" max="3346" width="2.28515625" style="276" customWidth="1"/>
    <col min="3347" max="3347" width="16.42578125" style="276" customWidth="1"/>
    <col min="3348" max="3348" width="2.28515625" style="276" customWidth="1"/>
    <col min="3349" max="3349" width="16.42578125" style="276" customWidth="1"/>
    <col min="3350" max="3350" width="2.28515625" style="276" customWidth="1"/>
    <col min="3351" max="3351" width="16.42578125" style="276" customWidth="1"/>
    <col min="3352" max="3352" width="2.28515625" style="276" customWidth="1"/>
    <col min="3353" max="3353" width="16.42578125" style="276" customWidth="1"/>
    <col min="3354" max="3354" width="2.28515625" style="276" customWidth="1"/>
    <col min="3355" max="3584" width="19.28515625" style="276"/>
    <col min="3585" max="3585" width="24.7109375" style="276" customWidth="1"/>
    <col min="3586" max="3591" width="18.7109375" style="276" customWidth="1"/>
    <col min="3592" max="3592" width="11.7109375" style="276" customWidth="1"/>
    <col min="3593" max="3593" width="13.7109375" style="276" customWidth="1"/>
    <col min="3594" max="3594" width="2.28515625" style="276" customWidth="1"/>
    <col min="3595" max="3595" width="16.42578125" style="276" customWidth="1"/>
    <col min="3596" max="3596" width="2.28515625" style="276" customWidth="1"/>
    <col min="3597" max="3597" width="16.42578125" style="276" customWidth="1"/>
    <col min="3598" max="3598" width="2.28515625" style="276" customWidth="1"/>
    <col min="3599" max="3599" width="16.42578125" style="276" customWidth="1"/>
    <col min="3600" max="3600" width="2.28515625" style="276" customWidth="1"/>
    <col min="3601" max="3601" width="16.42578125" style="276" customWidth="1"/>
    <col min="3602" max="3602" width="2.28515625" style="276" customWidth="1"/>
    <col min="3603" max="3603" width="16.42578125" style="276" customWidth="1"/>
    <col min="3604" max="3604" width="2.28515625" style="276" customWidth="1"/>
    <col min="3605" max="3605" width="16.42578125" style="276" customWidth="1"/>
    <col min="3606" max="3606" width="2.28515625" style="276" customWidth="1"/>
    <col min="3607" max="3607" width="16.42578125" style="276" customWidth="1"/>
    <col min="3608" max="3608" width="2.28515625" style="276" customWidth="1"/>
    <col min="3609" max="3609" width="16.42578125" style="276" customWidth="1"/>
    <col min="3610" max="3610" width="2.28515625" style="276" customWidth="1"/>
    <col min="3611" max="3840" width="19.28515625" style="276"/>
    <col min="3841" max="3841" width="24.7109375" style="276" customWidth="1"/>
    <col min="3842" max="3847" width="18.7109375" style="276" customWidth="1"/>
    <col min="3848" max="3848" width="11.7109375" style="276" customWidth="1"/>
    <col min="3849" max="3849" width="13.7109375" style="276" customWidth="1"/>
    <col min="3850" max="3850" width="2.28515625" style="276" customWidth="1"/>
    <col min="3851" max="3851" width="16.42578125" style="276" customWidth="1"/>
    <col min="3852" max="3852" width="2.28515625" style="276" customWidth="1"/>
    <col min="3853" max="3853" width="16.42578125" style="276" customWidth="1"/>
    <col min="3854" max="3854" width="2.28515625" style="276" customWidth="1"/>
    <col min="3855" max="3855" width="16.42578125" style="276" customWidth="1"/>
    <col min="3856" max="3856" width="2.28515625" style="276" customWidth="1"/>
    <col min="3857" max="3857" width="16.42578125" style="276" customWidth="1"/>
    <col min="3858" max="3858" width="2.28515625" style="276" customWidth="1"/>
    <col min="3859" max="3859" width="16.42578125" style="276" customWidth="1"/>
    <col min="3860" max="3860" width="2.28515625" style="276" customWidth="1"/>
    <col min="3861" max="3861" width="16.42578125" style="276" customWidth="1"/>
    <col min="3862" max="3862" width="2.28515625" style="276" customWidth="1"/>
    <col min="3863" max="3863" width="16.42578125" style="276" customWidth="1"/>
    <col min="3864" max="3864" width="2.28515625" style="276" customWidth="1"/>
    <col min="3865" max="3865" width="16.42578125" style="276" customWidth="1"/>
    <col min="3866" max="3866" width="2.28515625" style="276" customWidth="1"/>
    <col min="3867" max="4096" width="19.28515625" style="276"/>
    <col min="4097" max="4097" width="24.7109375" style="276" customWidth="1"/>
    <col min="4098" max="4103" width="18.7109375" style="276" customWidth="1"/>
    <col min="4104" max="4104" width="11.7109375" style="276" customWidth="1"/>
    <col min="4105" max="4105" width="13.7109375" style="276" customWidth="1"/>
    <col min="4106" max="4106" width="2.28515625" style="276" customWidth="1"/>
    <col min="4107" max="4107" width="16.42578125" style="276" customWidth="1"/>
    <col min="4108" max="4108" width="2.28515625" style="276" customWidth="1"/>
    <col min="4109" max="4109" width="16.42578125" style="276" customWidth="1"/>
    <col min="4110" max="4110" width="2.28515625" style="276" customWidth="1"/>
    <col min="4111" max="4111" width="16.42578125" style="276" customWidth="1"/>
    <col min="4112" max="4112" width="2.28515625" style="276" customWidth="1"/>
    <col min="4113" max="4113" width="16.42578125" style="276" customWidth="1"/>
    <col min="4114" max="4114" width="2.28515625" style="276" customWidth="1"/>
    <col min="4115" max="4115" width="16.42578125" style="276" customWidth="1"/>
    <col min="4116" max="4116" width="2.28515625" style="276" customWidth="1"/>
    <col min="4117" max="4117" width="16.42578125" style="276" customWidth="1"/>
    <col min="4118" max="4118" width="2.28515625" style="276" customWidth="1"/>
    <col min="4119" max="4119" width="16.42578125" style="276" customWidth="1"/>
    <col min="4120" max="4120" width="2.28515625" style="276" customWidth="1"/>
    <col min="4121" max="4121" width="16.42578125" style="276" customWidth="1"/>
    <col min="4122" max="4122" width="2.28515625" style="276" customWidth="1"/>
    <col min="4123" max="4352" width="19.28515625" style="276"/>
    <col min="4353" max="4353" width="24.7109375" style="276" customWidth="1"/>
    <col min="4354" max="4359" width="18.7109375" style="276" customWidth="1"/>
    <col min="4360" max="4360" width="11.7109375" style="276" customWidth="1"/>
    <col min="4361" max="4361" width="13.7109375" style="276" customWidth="1"/>
    <col min="4362" max="4362" width="2.28515625" style="276" customWidth="1"/>
    <col min="4363" max="4363" width="16.42578125" style="276" customWidth="1"/>
    <col min="4364" max="4364" width="2.28515625" style="276" customWidth="1"/>
    <col min="4365" max="4365" width="16.42578125" style="276" customWidth="1"/>
    <col min="4366" max="4366" width="2.28515625" style="276" customWidth="1"/>
    <col min="4367" max="4367" width="16.42578125" style="276" customWidth="1"/>
    <col min="4368" max="4368" width="2.28515625" style="276" customWidth="1"/>
    <col min="4369" max="4369" width="16.42578125" style="276" customWidth="1"/>
    <col min="4370" max="4370" width="2.28515625" style="276" customWidth="1"/>
    <col min="4371" max="4371" width="16.42578125" style="276" customWidth="1"/>
    <col min="4372" max="4372" width="2.28515625" style="276" customWidth="1"/>
    <col min="4373" max="4373" width="16.42578125" style="276" customWidth="1"/>
    <col min="4374" max="4374" width="2.28515625" style="276" customWidth="1"/>
    <col min="4375" max="4375" width="16.42578125" style="276" customWidth="1"/>
    <col min="4376" max="4376" width="2.28515625" style="276" customWidth="1"/>
    <col min="4377" max="4377" width="16.42578125" style="276" customWidth="1"/>
    <col min="4378" max="4378" width="2.28515625" style="276" customWidth="1"/>
    <col min="4379" max="4608" width="19.28515625" style="276"/>
    <col min="4609" max="4609" width="24.7109375" style="276" customWidth="1"/>
    <col min="4610" max="4615" width="18.7109375" style="276" customWidth="1"/>
    <col min="4616" max="4616" width="11.7109375" style="276" customWidth="1"/>
    <col min="4617" max="4617" width="13.7109375" style="276" customWidth="1"/>
    <col min="4618" max="4618" width="2.28515625" style="276" customWidth="1"/>
    <col min="4619" max="4619" width="16.42578125" style="276" customWidth="1"/>
    <col min="4620" max="4620" width="2.28515625" style="276" customWidth="1"/>
    <col min="4621" max="4621" width="16.42578125" style="276" customWidth="1"/>
    <col min="4622" max="4622" width="2.28515625" style="276" customWidth="1"/>
    <col min="4623" max="4623" width="16.42578125" style="276" customWidth="1"/>
    <col min="4624" max="4624" width="2.28515625" style="276" customWidth="1"/>
    <col min="4625" max="4625" width="16.42578125" style="276" customWidth="1"/>
    <col min="4626" max="4626" width="2.28515625" style="276" customWidth="1"/>
    <col min="4627" max="4627" width="16.42578125" style="276" customWidth="1"/>
    <col min="4628" max="4628" width="2.28515625" style="276" customWidth="1"/>
    <col min="4629" max="4629" width="16.42578125" style="276" customWidth="1"/>
    <col min="4630" max="4630" width="2.28515625" style="276" customWidth="1"/>
    <col min="4631" max="4631" width="16.42578125" style="276" customWidth="1"/>
    <col min="4632" max="4632" width="2.28515625" style="276" customWidth="1"/>
    <col min="4633" max="4633" width="16.42578125" style="276" customWidth="1"/>
    <col min="4634" max="4634" width="2.28515625" style="276" customWidth="1"/>
    <col min="4635" max="4864" width="19.28515625" style="276"/>
    <col min="4865" max="4865" width="24.7109375" style="276" customWidth="1"/>
    <col min="4866" max="4871" width="18.7109375" style="276" customWidth="1"/>
    <col min="4872" max="4872" width="11.7109375" style="276" customWidth="1"/>
    <col min="4873" max="4873" width="13.7109375" style="276" customWidth="1"/>
    <col min="4874" max="4874" width="2.28515625" style="276" customWidth="1"/>
    <col min="4875" max="4875" width="16.42578125" style="276" customWidth="1"/>
    <col min="4876" max="4876" width="2.28515625" style="276" customWidth="1"/>
    <col min="4877" max="4877" width="16.42578125" style="276" customWidth="1"/>
    <col min="4878" max="4878" width="2.28515625" style="276" customWidth="1"/>
    <col min="4879" max="4879" width="16.42578125" style="276" customWidth="1"/>
    <col min="4880" max="4880" width="2.28515625" style="276" customWidth="1"/>
    <col min="4881" max="4881" width="16.42578125" style="276" customWidth="1"/>
    <col min="4882" max="4882" width="2.28515625" style="276" customWidth="1"/>
    <col min="4883" max="4883" width="16.42578125" style="276" customWidth="1"/>
    <col min="4884" max="4884" width="2.28515625" style="276" customWidth="1"/>
    <col min="4885" max="4885" width="16.42578125" style="276" customWidth="1"/>
    <col min="4886" max="4886" width="2.28515625" style="276" customWidth="1"/>
    <col min="4887" max="4887" width="16.42578125" style="276" customWidth="1"/>
    <col min="4888" max="4888" width="2.28515625" style="276" customWidth="1"/>
    <col min="4889" max="4889" width="16.42578125" style="276" customWidth="1"/>
    <col min="4890" max="4890" width="2.28515625" style="276" customWidth="1"/>
    <col min="4891" max="5120" width="19.28515625" style="276"/>
    <col min="5121" max="5121" width="24.7109375" style="276" customWidth="1"/>
    <col min="5122" max="5127" width="18.7109375" style="276" customWidth="1"/>
    <col min="5128" max="5128" width="11.7109375" style="276" customWidth="1"/>
    <col min="5129" max="5129" width="13.7109375" style="276" customWidth="1"/>
    <col min="5130" max="5130" width="2.28515625" style="276" customWidth="1"/>
    <col min="5131" max="5131" width="16.42578125" style="276" customWidth="1"/>
    <col min="5132" max="5132" width="2.28515625" style="276" customWidth="1"/>
    <col min="5133" max="5133" width="16.42578125" style="276" customWidth="1"/>
    <col min="5134" max="5134" width="2.28515625" style="276" customWidth="1"/>
    <col min="5135" max="5135" width="16.42578125" style="276" customWidth="1"/>
    <col min="5136" max="5136" width="2.28515625" style="276" customWidth="1"/>
    <col min="5137" max="5137" width="16.42578125" style="276" customWidth="1"/>
    <col min="5138" max="5138" width="2.28515625" style="276" customWidth="1"/>
    <col min="5139" max="5139" width="16.42578125" style="276" customWidth="1"/>
    <col min="5140" max="5140" width="2.28515625" style="276" customWidth="1"/>
    <col min="5141" max="5141" width="16.42578125" style="276" customWidth="1"/>
    <col min="5142" max="5142" width="2.28515625" style="276" customWidth="1"/>
    <col min="5143" max="5143" width="16.42578125" style="276" customWidth="1"/>
    <col min="5144" max="5144" width="2.28515625" style="276" customWidth="1"/>
    <col min="5145" max="5145" width="16.42578125" style="276" customWidth="1"/>
    <col min="5146" max="5146" width="2.28515625" style="276" customWidth="1"/>
    <col min="5147" max="5376" width="19.28515625" style="276"/>
    <col min="5377" max="5377" width="24.7109375" style="276" customWidth="1"/>
    <col min="5378" max="5383" width="18.7109375" style="276" customWidth="1"/>
    <col min="5384" max="5384" width="11.7109375" style="276" customWidth="1"/>
    <col min="5385" max="5385" width="13.7109375" style="276" customWidth="1"/>
    <col min="5386" max="5386" width="2.28515625" style="276" customWidth="1"/>
    <col min="5387" max="5387" width="16.42578125" style="276" customWidth="1"/>
    <col min="5388" max="5388" width="2.28515625" style="276" customWidth="1"/>
    <col min="5389" max="5389" width="16.42578125" style="276" customWidth="1"/>
    <col min="5390" max="5390" width="2.28515625" style="276" customWidth="1"/>
    <col min="5391" max="5391" width="16.42578125" style="276" customWidth="1"/>
    <col min="5392" max="5392" width="2.28515625" style="276" customWidth="1"/>
    <col min="5393" max="5393" width="16.42578125" style="276" customWidth="1"/>
    <col min="5394" max="5394" width="2.28515625" style="276" customWidth="1"/>
    <col min="5395" max="5395" width="16.42578125" style="276" customWidth="1"/>
    <col min="5396" max="5396" width="2.28515625" style="276" customWidth="1"/>
    <col min="5397" max="5397" width="16.42578125" style="276" customWidth="1"/>
    <col min="5398" max="5398" width="2.28515625" style="276" customWidth="1"/>
    <col min="5399" max="5399" width="16.42578125" style="276" customWidth="1"/>
    <col min="5400" max="5400" width="2.28515625" style="276" customWidth="1"/>
    <col min="5401" max="5401" width="16.42578125" style="276" customWidth="1"/>
    <col min="5402" max="5402" width="2.28515625" style="276" customWidth="1"/>
    <col min="5403" max="5632" width="19.28515625" style="276"/>
    <col min="5633" max="5633" width="24.7109375" style="276" customWidth="1"/>
    <col min="5634" max="5639" width="18.7109375" style="276" customWidth="1"/>
    <col min="5640" max="5640" width="11.7109375" style="276" customWidth="1"/>
    <col min="5641" max="5641" width="13.7109375" style="276" customWidth="1"/>
    <col min="5642" max="5642" width="2.28515625" style="276" customWidth="1"/>
    <col min="5643" max="5643" width="16.42578125" style="276" customWidth="1"/>
    <col min="5644" max="5644" width="2.28515625" style="276" customWidth="1"/>
    <col min="5645" max="5645" width="16.42578125" style="276" customWidth="1"/>
    <col min="5646" max="5646" width="2.28515625" style="276" customWidth="1"/>
    <col min="5647" max="5647" width="16.42578125" style="276" customWidth="1"/>
    <col min="5648" max="5648" width="2.28515625" style="276" customWidth="1"/>
    <col min="5649" max="5649" width="16.42578125" style="276" customWidth="1"/>
    <col min="5650" max="5650" width="2.28515625" style="276" customWidth="1"/>
    <col min="5651" max="5651" width="16.42578125" style="276" customWidth="1"/>
    <col min="5652" max="5652" width="2.28515625" style="276" customWidth="1"/>
    <col min="5653" max="5653" width="16.42578125" style="276" customWidth="1"/>
    <col min="5654" max="5654" width="2.28515625" style="276" customWidth="1"/>
    <col min="5655" max="5655" width="16.42578125" style="276" customWidth="1"/>
    <col min="5656" max="5656" width="2.28515625" style="276" customWidth="1"/>
    <col min="5657" max="5657" width="16.42578125" style="276" customWidth="1"/>
    <col min="5658" max="5658" width="2.28515625" style="276" customWidth="1"/>
    <col min="5659" max="5888" width="19.28515625" style="276"/>
    <col min="5889" max="5889" width="24.7109375" style="276" customWidth="1"/>
    <col min="5890" max="5895" width="18.7109375" style="276" customWidth="1"/>
    <col min="5896" max="5896" width="11.7109375" style="276" customWidth="1"/>
    <col min="5897" max="5897" width="13.7109375" style="276" customWidth="1"/>
    <col min="5898" max="5898" width="2.28515625" style="276" customWidth="1"/>
    <col min="5899" max="5899" width="16.42578125" style="276" customWidth="1"/>
    <col min="5900" max="5900" width="2.28515625" style="276" customWidth="1"/>
    <col min="5901" max="5901" width="16.42578125" style="276" customWidth="1"/>
    <col min="5902" max="5902" width="2.28515625" style="276" customWidth="1"/>
    <col min="5903" max="5903" width="16.42578125" style="276" customWidth="1"/>
    <col min="5904" max="5904" width="2.28515625" style="276" customWidth="1"/>
    <col min="5905" max="5905" width="16.42578125" style="276" customWidth="1"/>
    <col min="5906" max="5906" width="2.28515625" style="276" customWidth="1"/>
    <col min="5907" max="5907" width="16.42578125" style="276" customWidth="1"/>
    <col min="5908" max="5908" width="2.28515625" style="276" customWidth="1"/>
    <col min="5909" max="5909" width="16.42578125" style="276" customWidth="1"/>
    <col min="5910" max="5910" width="2.28515625" style="276" customWidth="1"/>
    <col min="5911" max="5911" width="16.42578125" style="276" customWidth="1"/>
    <col min="5912" max="5912" width="2.28515625" style="276" customWidth="1"/>
    <col min="5913" max="5913" width="16.42578125" style="276" customWidth="1"/>
    <col min="5914" max="5914" width="2.28515625" style="276" customWidth="1"/>
    <col min="5915" max="6144" width="19.28515625" style="276"/>
    <col min="6145" max="6145" width="24.7109375" style="276" customWidth="1"/>
    <col min="6146" max="6151" width="18.7109375" style="276" customWidth="1"/>
    <col min="6152" max="6152" width="11.7109375" style="276" customWidth="1"/>
    <col min="6153" max="6153" width="13.7109375" style="276" customWidth="1"/>
    <col min="6154" max="6154" width="2.28515625" style="276" customWidth="1"/>
    <col min="6155" max="6155" width="16.42578125" style="276" customWidth="1"/>
    <col min="6156" max="6156" width="2.28515625" style="276" customWidth="1"/>
    <col min="6157" max="6157" width="16.42578125" style="276" customWidth="1"/>
    <col min="6158" max="6158" width="2.28515625" style="276" customWidth="1"/>
    <col min="6159" max="6159" width="16.42578125" style="276" customWidth="1"/>
    <col min="6160" max="6160" width="2.28515625" style="276" customWidth="1"/>
    <col min="6161" max="6161" width="16.42578125" style="276" customWidth="1"/>
    <col min="6162" max="6162" width="2.28515625" style="276" customWidth="1"/>
    <col min="6163" max="6163" width="16.42578125" style="276" customWidth="1"/>
    <col min="6164" max="6164" width="2.28515625" style="276" customWidth="1"/>
    <col min="6165" max="6165" width="16.42578125" style="276" customWidth="1"/>
    <col min="6166" max="6166" width="2.28515625" style="276" customWidth="1"/>
    <col min="6167" max="6167" width="16.42578125" style="276" customWidth="1"/>
    <col min="6168" max="6168" width="2.28515625" style="276" customWidth="1"/>
    <col min="6169" max="6169" width="16.42578125" style="276" customWidth="1"/>
    <col min="6170" max="6170" width="2.28515625" style="276" customWidth="1"/>
    <col min="6171" max="6400" width="19.28515625" style="276"/>
    <col min="6401" max="6401" width="24.7109375" style="276" customWidth="1"/>
    <col min="6402" max="6407" width="18.7109375" style="276" customWidth="1"/>
    <col min="6408" max="6408" width="11.7109375" style="276" customWidth="1"/>
    <col min="6409" max="6409" width="13.7109375" style="276" customWidth="1"/>
    <col min="6410" max="6410" width="2.28515625" style="276" customWidth="1"/>
    <col min="6411" max="6411" width="16.42578125" style="276" customWidth="1"/>
    <col min="6412" max="6412" width="2.28515625" style="276" customWidth="1"/>
    <col min="6413" max="6413" width="16.42578125" style="276" customWidth="1"/>
    <col min="6414" max="6414" width="2.28515625" style="276" customWidth="1"/>
    <col min="6415" max="6415" width="16.42578125" style="276" customWidth="1"/>
    <col min="6416" max="6416" width="2.28515625" style="276" customWidth="1"/>
    <col min="6417" max="6417" width="16.42578125" style="276" customWidth="1"/>
    <col min="6418" max="6418" width="2.28515625" style="276" customWidth="1"/>
    <col min="6419" max="6419" width="16.42578125" style="276" customWidth="1"/>
    <col min="6420" max="6420" width="2.28515625" style="276" customWidth="1"/>
    <col min="6421" max="6421" width="16.42578125" style="276" customWidth="1"/>
    <col min="6422" max="6422" width="2.28515625" style="276" customWidth="1"/>
    <col min="6423" max="6423" width="16.42578125" style="276" customWidth="1"/>
    <col min="6424" max="6424" width="2.28515625" style="276" customWidth="1"/>
    <col min="6425" max="6425" width="16.42578125" style="276" customWidth="1"/>
    <col min="6426" max="6426" width="2.28515625" style="276" customWidth="1"/>
    <col min="6427" max="6656" width="19.28515625" style="276"/>
    <col min="6657" max="6657" width="24.7109375" style="276" customWidth="1"/>
    <col min="6658" max="6663" width="18.7109375" style="276" customWidth="1"/>
    <col min="6664" max="6664" width="11.7109375" style="276" customWidth="1"/>
    <col min="6665" max="6665" width="13.7109375" style="276" customWidth="1"/>
    <col min="6666" max="6666" width="2.28515625" style="276" customWidth="1"/>
    <col min="6667" max="6667" width="16.42578125" style="276" customWidth="1"/>
    <col min="6668" max="6668" width="2.28515625" style="276" customWidth="1"/>
    <col min="6669" max="6669" width="16.42578125" style="276" customWidth="1"/>
    <col min="6670" max="6670" width="2.28515625" style="276" customWidth="1"/>
    <col min="6671" max="6671" width="16.42578125" style="276" customWidth="1"/>
    <col min="6672" max="6672" width="2.28515625" style="276" customWidth="1"/>
    <col min="6673" max="6673" width="16.42578125" style="276" customWidth="1"/>
    <col min="6674" max="6674" width="2.28515625" style="276" customWidth="1"/>
    <col min="6675" max="6675" width="16.42578125" style="276" customWidth="1"/>
    <col min="6676" max="6676" width="2.28515625" style="276" customWidth="1"/>
    <col min="6677" max="6677" width="16.42578125" style="276" customWidth="1"/>
    <col min="6678" max="6678" width="2.28515625" style="276" customWidth="1"/>
    <col min="6679" max="6679" width="16.42578125" style="276" customWidth="1"/>
    <col min="6680" max="6680" width="2.28515625" style="276" customWidth="1"/>
    <col min="6681" max="6681" width="16.42578125" style="276" customWidth="1"/>
    <col min="6682" max="6682" width="2.28515625" style="276" customWidth="1"/>
    <col min="6683" max="6912" width="19.28515625" style="276"/>
    <col min="6913" max="6913" width="24.7109375" style="276" customWidth="1"/>
    <col min="6914" max="6919" width="18.7109375" style="276" customWidth="1"/>
    <col min="6920" max="6920" width="11.7109375" style="276" customWidth="1"/>
    <col min="6921" max="6921" width="13.7109375" style="276" customWidth="1"/>
    <col min="6922" max="6922" width="2.28515625" style="276" customWidth="1"/>
    <col min="6923" max="6923" width="16.42578125" style="276" customWidth="1"/>
    <col min="6924" max="6924" width="2.28515625" style="276" customWidth="1"/>
    <col min="6925" max="6925" width="16.42578125" style="276" customWidth="1"/>
    <col min="6926" max="6926" width="2.28515625" style="276" customWidth="1"/>
    <col min="6927" max="6927" width="16.42578125" style="276" customWidth="1"/>
    <col min="6928" max="6928" width="2.28515625" style="276" customWidth="1"/>
    <col min="6929" max="6929" width="16.42578125" style="276" customWidth="1"/>
    <col min="6930" max="6930" width="2.28515625" style="276" customWidth="1"/>
    <col min="6931" max="6931" width="16.42578125" style="276" customWidth="1"/>
    <col min="6932" max="6932" width="2.28515625" style="276" customWidth="1"/>
    <col min="6933" max="6933" width="16.42578125" style="276" customWidth="1"/>
    <col min="6934" max="6934" width="2.28515625" style="276" customWidth="1"/>
    <col min="6935" max="6935" width="16.42578125" style="276" customWidth="1"/>
    <col min="6936" max="6936" width="2.28515625" style="276" customWidth="1"/>
    <col min="6937" max="6937" width="16.42578125" style="276" customWidth="1"/>
    <col min="6938" max="6938" width="2.28515625" style="276" customWidth="1"/>
    <col min="6939" max="7168" width="19.28515625" style="276"/>
    <col min="7169" max="7169" width="24.7109375" style="276" customWidth="1"/>
    <col min="7170" max="7175" width="18.7109375" style="276" customWidth="1"/>
    <col min="7176" max="7176" width="11.7109375" style="276" customWidth="1"/>
    <col min="7177" max="7177" width="13.7109375" style="276" customWidth="1"/>
    <col min="7178" max="7178" width="2.28515625" style="276" customWidth="1"/>
    <col min="7179" max="7179" width="16.42578125" style="276" customWidth="1"/>
    <col min="7180" max="7180" width="2.28515625" style="276" customWidth="1"/>
    <col min="7181" max="7181" width="16.42578125" style="276" customWidth="1"/>
    <col min="7182" max="7182" width="2.28515625" style="276" customWidth="1"/>
    <col min="7183" max="7183" width="16.42578125" style="276" customWidth="1"/>
    <col min="7184" max="7184" width="2.28515625" style="276" customWidth="1"/>
    <col min="7185" max="7185" width="16.42578125" style="276" customWidth="1"/>
    <col min="7186" max="7186" width="2.28515625" style="276" customWidth="1"/>
    <col min="7187" max="7187" width="16.42578125" style="276" customWidth="1"/>
    <col min="7188" max="7188" width="2.28515625" style="276" customWidth="1"/>
    <col min="7189" max="7189" width="16.42578125" style="276" customWidth="1"/>
    <col min="7190" max="7190" width="2.28515625" style="276" customWidth="1"/>
    <col min="7191" max="7191" width="16.42578125" style="276" customWidth="1"/>
    <col min="7192" max="7192" width="2.28515625" style="276" customWidth="1"/>
    <col min="7193" max="7193" width="16.42578125" style="276" customWidth="1"/>
    <col min="7194" max="7194" width="2.28515625" style="276" customWidth="1"/>
    <col min="7195" max="7424" width="19.28515625" style="276"/>
    <col min="7425" max="7425" width="24.7109375" style="276" customWidth="1"/>
    <col min="7426" max="7431" width="18.7109375" style="276" customWidth="1"/>
    <col min="7432" max="7432" width="11.7109375" style="276" customWidth="1"/>
    <col min="7433" max="7433" width="13.7109375" style="276" customWidth="1"/>
    <col min="7434" max="7434" width="2.28515625" style="276" customWidth="1"/>
    <col min="7435" max="7435" width="16.42578125" style="276" customWidth="1"/>
    <col min="7436" max="7436" width="2.28515625" style="276" customWidth="1"/>
    <col min="7437" max="7437" width="16.42578125" style="276" customWidth="1"/>
    <col min="7438" max="7438" width="2.28515625" style="276" customWidth="1"/>
    <col min="7439" max="7439" width="16.42578125" style="276" customWidth="1"/>
    <col min="7440" max="7440" width="2.28515625" style="276" customWidth="1"/>
    <col min="7441" max="7441" width="16.42578125" style="276" customWidth="1"/>
    <col min="7442" max="7442" width="2.28515625" style="276" customWidth="1"/>
    <col min="7443" max="7443" width="16.42578125" style="276" customWidth="1"/>
    <col min="7444" max="7444" width="2.28515625" style="276" customWidth="1"/>
    <col min="7445" max="7445" width="16.42578125" style="276" customWidth="1"/>
    <col min="7446" max="7446" width="2.28515625" style="276" customWidth="1"/>
    <col min="7447" max="7447" width="16.42578125" style="276" customWidth="1"/>
    <col min="7448" max="7448" width="2.28515625" style="276" customWidth="1"/>
    <col min="7449" max="7449" width="16.42578125" style="276" customWidth="1"/>
    <col min="7450" max="7450" width="2.28515625" style="276" customWidth="1"/>
    <col min="7451" max="7680" width="19.28515625" style="276"/>
    <col min="7681" max="7681" width="24.7109375" style="276" customWidth="1"/>
    <col min="7682" max="7687" width="18.7109375" style="276" customWidth="1"/>
    <col min="7688" max="7688" width="11.7109375" style="276" customWidth="1"/>
    <col min="7689" max="7689" width="13.7109375" style="276" customWidth="1"/>
    <col min="7690" max="7690" width="2.28515625" style="276" customWidth="1"/>
    <col min="7691" max="7691" width="16.42578125" style="276" customWidth="1"/>
    <col min="7692" max="7692" width="2.28515625" style="276" customWidth="1"/>
    <col min="7693" max="7693" width="16.42578125" style="276" customWidth="1"/>
    <col min="7694" max="7694" width="2.28515625" style="276" customWidth="1"/>
    <col min="7695" max="7695" width="16.42578125" style="276" customWidth="1"/>
    <col min="7696" max="7696" width="2.28515625" style="276" customWidth="1"/>
    <col min="7697" max="7697" width="16.42578125" style="276" customWidth="1"/>
    <col min="7698" max="7698" width="2.28515625" style="276" customWidth="1"/>
    <col min="7699" max="7699" width="16.42578125" style="276" customWidth="1"/>
    <col min="7700" max="7700" width="2.28515625" style="276" customWidth="1"/>
    <col min="7701" max="7701" width="16.42578125" style="276" customWidth="1"/>
    <col min="7702" max="7702" width="2.28515625" style="276" customWidth="1"/>
    <col min="7703" max="7703" width="16.42578125" style="276" customWidth="1"/>
    <col min="7704" max="7704" width="2.28515625" style="276" customWidth="1"/>
    <col min="7705" max="7705" width="16.42578125" style="276" customWidth="1"/>
    <col min="7706" max="7706" width="2.28515625" style="276" customWidth="1"/>
    <col min="7707" max="7936" width="19.28515625" style="276"/>
    <col min="7937" max="7937" width="24.7109375" style="276" customWidth="1"/>
    <col min="7938" max="7943" width="18.7109375" style="276" customWidth="1"/>
    <col min="7944" max="7944" width="11.7109375" style="276" customWidth="1"/>
    <col min="7945" max="7945" width="13.7109375" style="276" customWidth="1"/>
    <col min="7946" max="7946" width="2.28515625" style="276" customWidth="1"/>
    <col min="7947" max="7947" width="16.42578125" style="276" customWidth="1"/>
    <col min="7948" max="7948" width="2.28515625" style="276" customWidth="1"/>
    <col min="7949" max="7949" width="16.42578125" style="276" customWidth="1"/>
    <col min="7950" max="7950" width="2.28515625" style="276" customWidth="1"/>
    <col min="7951" max="7951" width="16.42578125" style="276" customWidth="1"/>
    <col min="7952" max="7952" width="2.28515625" style="276" customWidth="1"/>
    <col min="7953" max="7953" width="16.42578125" style="276" customWidth="1"/>
    <col min="7954" max="7954" width="2.28515625" style="276" customWidth="1"/>
    <col min="7955" max="7955" width="16.42578125" style="276" customWidth="1"/>
    <col min="7956" max="7956" width="2.28515625" style="276" customWidth="1"/>
    <col min="7957" max="7957" width="16.42578125" style="276" customWidth="1"/>
    <col min="7958" max="7958" width="2.28515625" style="276" customWidth="1"/>
    <col min="7959" max="7959" width="16.42578125" style="276" customWidth="1"/>
    <col min="7960" max="7960" width="2.28515625" style="276" customWidth="1"/>
    <col min="7961" max="7961" width="16.42578125" style="276" customWidth="1"/>
    <col min="7962" max="7962" width="2.28515625" style="276" customWidth="1"/>
    <col min="7963" max="8192" width="19.28515625" style="276"/>
    <col min="8193" max="8193" width="24.7109375" style="276" customWidth="1"/>
    <col min="8194" max="8199" width="18.7109375" style="276" customWidth="1"/>
    <col min="8200" max="8200" width="11.7109375" style="276" customWidth="1"/>
    <col min="8201" max="8201" width="13.7109375" style="276" customWidth="1"/>
    <col min="8202" max="8202" width="2.28515625" style="276" customWidth="1"/>
    <col min="8203" max="8203" width="16.42578125" style="276" customWidth="1"/>
    <col min="8204" max="8204" width="2.28515625" style="276" customWidth="1"/>
    <col min="8205" max="8205" width="16.42578125" style="276" customWidth="1"/>
    <col min="8206" max="8206" width="2.28515625" style="276" customWidth="1"/>
    <col min="8207" max="8207" width="16.42578125" style="276" customWidth="1"/>
    <col min="8208" max="8208" width="2.28515625" style="276" customWidth="1"/>
    <col min="8209" max="8209" width="16.42578125" style="276" customWidth="1"/>
    <col min="8210" max="8210" width="2.28515625" style="276" customWidth="1"/>
    <col min="8211" max="8211" width="16.42578125" style="276" customWidth="1"/>
    <col min="8212" max="8212" width="2.28515625" style="276" customWidth="1"/>
    <col min="8213" max="8213" width="16.42578125" style="276" customWidth="1"/>
    <col min="8214" max="8214" width="2.28515625" style="276" customWidth="1"/>
    <col min="8215" max="8215" width="16.42578125" style="276" customWidth="1"/>
    <col min="8216" max="8216" width="2.28515625" style="276" customWidth="1"/>
    <col min="8217" max="8217" width="16.42578125" style="276" customWidth="1"/>
    <col min="8218" max="8218" width="2.28515625" style="276" customWidth="1"/>
    <col min="8219" max="8448" width="19.28515625" style="276"/>
    <col min="8449" max="8449" width="24.7109375" style="276" customWidth="1"/>
    <col min="8450" max="8455" width="18.7109375" style="276" customWidth="1"/>
    <col min="8456" max="8456" width="11.7109375" style="276" customWidth="1"/>
    <col min="8457" max="8457" width="13.7109375" style="276" customWidth="1"/>
    <col min="8458" max="8458" width="2.28515625" style="276" customWidth="1"/>
    <col min="8459" max="8459" width="16.42578125" style="276" customWidth="1"/>
    <col min="8460" max="8460" width="2.28515625" style="276" customWidth="1"/>
    <col min="8461" max="8461" width="16.42578125" style="276" customWidth="1"/>
    <col min="8462" max="8462" width="2.28515625" style="276" customWidth="1"/>
    <col min="8463" max="8463" width="16.42578125" style="276" customWidth="1"/>
    <col min="8464" max="8464" width="2.28515625" style="276" customWidth="1"/>
    <col min="8465" max="8465" width="16.42578125" style="276" customWidth="1"/>
    <col min="8466" max="8466" width="2.28515625" style="276" customWidth="1"/>
    <col min="8467" max="8467" width="16.42578125" style="276" customWidth="1"/>
    <col min="8468" max="8468" width="2.28515625" style="276" customWidth="1"/>
    <col min="8469" max="8469" width="16.42578125" style="276" customWidth="1"/>
    <col min="8470" max="8470" width="2.28515625" style="276" customWidth="1"/>
    <col min="8471" max="8471" width="16.42578125" style="276" customWidth="1"/>
    <col min="8472" max="8472" width="2.28515625" style="276" customWidth="1"/>
    <col min="8473" max="8473" width="16.42578125" style="276" customWidth="1"/>
    <col min="8474" max="8474" width="2.28515625" style="276" customWidth="1"/>
    <col min="8475" max="8704" width="19.28515625" style="276"/>
    <col min="8705" max="8705" width="24.7109375" style="276" customWidth="1"/>
    <col min="8706" max="8711" width="18.7109375" style="276" customWidth="1"/>
    <col min="8712" max="8712" width="11.7109375" style="276" customWidth="1"/>
    <col min="8713" max="8713" width="13.7109375" style="276" customWidth="1"/>
    <col min="8714" max="8714" width="2.28515625" style="276" customWidth="1"/>
    <col min="8715" max="8715" width="16.42578125" style="276" customWidth="1"/>
    <col min="8716" max="8716" width="2.28515625" style="276" customWidth="1"/>
    <col min="8717" max="8717" width="16.42578125" style="276" customWidth="1"/>
    <col min="8718" max="8718" width="2.28515625" style="276" customWidth="1"/>
    <col min="8719" max="8719" width="16.42578125" style="276" customWidth="1"/>
    <col min="8720" max="8720" width="2.28515625" style="276" customWidth="1"/>
    <col min="8721" max="8721" width="16.42578125" style="276" customWidth="1"/>
    <col min="8722" max="8722" width="2.28515625" style="276" customWidth="1"/>
    <col min="8723" max="8723" width="16.42578125" style="276" customWidth="1"/>
    <col min="8724" max="8724" width="2.28515625" style="276" customWidth="1"/>
    <col min="8725" max="8725" width="16.42578125" style="276" customWidth="1"/>
    <col min="8726" max="8726" width="2.28515625" style="276" customWidth="1"/>
    <col min="8727" max="8727" width="16.42578125" style="276" customWidth="1"/>
    <col min="8728" max="8728" width="2.28515625" style="276" customWidth="1"/>
    <col min="8729" max="8729" width="16.42578125" style="276" customWidth="1"/>
    <col min="8730" max="8730" width="2.28515625" style="276" customWidth="1"/>
    <col min="8731" max="8960" width="19.28515625" style="276"/>
    <col min="8961" max="8961" width="24.7109375" style="276" customWidth="1"/>
    <col min="8962" max="8967" width="18.7109375" style="276" customWidth="1"/>
    <col min="8968" max="8968" width="11.7109375" style="276" customWidth="1"/>
    <col min="8969" max="8969" width="13.7109375" style="276" customWidth="1"/>
    <col min="8970" max="8970" width="2.28515625" style="276" customWidth="1"/>
    <col min="8971" max="8971" width="16.42578125" style="276" customWidth="1"/>
    <col min="8972" max="8972" width="2.28515625" style="276" customWidth="1"/>
    <col min="8973" max="8973" width="16.42578125" style="276" customWidth="1"/>
    <col min="8974" max="8974" width="2.28515625" style="276" customWidth="1"/>
    <col min="8975" max="8975" width="16.42578125" style="276" customWidth="1"/>
    <col min="8976" max="8976" width="2.28515625" style="276" customWidth="1"/>
    <col min="8977" max="8977" width="16.42578125" style="276" customWidth="1"/>
    <col min="8978" max="8978" width="2.28515625" style="276" customWidth="1"/>
    <col min="8979" max="8979" width="16.42578125" style="276" customWidth="1"/>
    <col min="8980" max="8980" width="2.28515625" style="276" customWidth="1"/>
    <col min="8981" max="8981" width="16.42578125" style="276" customWidth="1"/>
    <col min="8982" max="8982" width="2.28515625" style="276" customWidth="1"/>
    <col min="8983" max="8983" width="16.42578125" style="276" customWidth="1"/>
    <col min="8984" max="8984" width="2.28515625" style="276" customWidth="1"/>
    <col min="8985" max="8985" width="16.42578125" style="276" customWidth="1"/>
    <col min="8986" max="8986" width="2.28515625" style="276" customWidth="1"/>
    <col min="8987" max="9216" width="19.28515625" style="276"/>
    <col min="9217" max="9217" width="24.7109375" style="276" customWidth="1"/>
    <col min="9218" max="9223" width="18.7109375" style="276" customWidth="1"/>
    <col min="9224" max="9224" width="11.7109375" style="276" customWidth="1"/>
    <col min="9225" max="9225" width="13.7109375" style="276" customWidth="1"/>
    <col min="9226" max="9226" width="2.28515625" style="276" customWidth="1"/>
    <col min="9227" max="9227" width="16.42578125" style="276" customWidth="1"/>
    <col min="9228" max="9228" width="2.28515625" style="276" customWidth="1"/>
    <col min="9229" max="9229" width="16.42578125" style="276" customWidth="1"/>
    <col min="9230" max="9230" width="2.28515625" style="276" customWidth="1"/>
    <col min="9231" max="9231" width="16.42578125" style="276" customWidth="1"/>
    <col min="9232" max="9232" width="2.28515625" style="276" customWidth="1"/>
    <col min="9233" max="9233" width="16.42578125" style="276" customWidth="1"/>
    <col min="9234" max="9234" width="2.28515625" style="276" customWidth="1"/>
    <col min="9235" max="9235" width="16.42578125" style="276" customWidth="1"/>
    <col min="9236" max="9236" width="2.28515625" style="276" customWidth="1"/>
    <col min="9237" max="9237" width="16.42578125" style="276" customWidth="1"/>
    <col min="9238" max="9238" width="2.28515625" style="276" customWidth="1"/>
    <col min="9239" max="9239" width="16.42578125" style="276" customWidth="1"/>
    <col min="9240" max="9240" width="2.28515625" style="276" customWidth="1"/>
    <col min="9241" max="9241" width="16.42578125" style="276" customWidth="1"/>
    <col min="9242" max="9242" width="2.28515625" style="276" customWidth="1"/>
    <col min="9243" max="9472" width="19.28515625" style="276"/>
    <col min="9473" max="9473" width="24.7109375" style="276" customWidth="1"/>
    <col min="9474" max="9479" width="18.7109375" style="276" customWidth="1"/>
    <col min="9480" max="9480" width="11.7109375" style="276" customWidth="1"/>
    <col min="9481" max="9481" width="13.7109375" style="276" customWidth="1"/>
    <col min="9482" max="9482" width="2.28515625" style="276" customWidth="1"/>
    <col min="9483" max="9483" width="16.42578125" style="276" customWidth="1"/>
    <col min="9484" max="9484" width="2.28515625" style="276" customWidth="1"/>
    <col min="9485" max="9485" width="16.42578125" style="276" customWidth="1"/>
    <col min="9486" max="9486" width="2.28515625" style="276" customWidth="1"/>
    <col min="9487" max="9487" width="16.42578125" style="276" customWidth="1"/>
    <col min="9488" max="9488" width="2.28515625" style="276" customWidth="1"/>
    <col min="9489" max="9489" width="16.42578125" style="276" customWidth="1"/>
    <col min="9490" max="9490" width="2.28515625" style="276" customWidth="1"/>
    <col min="9491" max="9491" width="16.42578125" style="276" customWidth="1"/>
    <col min="9492" max="9492" width="2.28515625" style="276" customWidth="1"/>
    <col min="9493" max="9493" width="16.42578125" style="276" customWidth="1"/>
    <col min="9494" max="9494" width="2.28515625" style="276" customWidth="1"/>
    <col min="9495" max="9495" width="16.42578125" style="276" customWidth="1"/>
    <col min="9496" max="9496" width="2.28515625" style="276" customWidth="1"/>
    <col min="9497" max="9497" width="16.42578125" style="276" customWidth="1"/>
    <col min="9498" max="9498" width="2.28515625" style="276" customWidth="1"/>
    <col min="9499" max="9728" width="19.28515625" style="276"/>
    <col min="9729" max="9729" width="24.7109375" style="276" customWidth="1"/>
    <col min="9730" max="9735" width="18.7109375" style="276" customWidth="1"/>
    <col min="9736" max="9736" width="11.7109375" style="276" customWidth="1"/>
    <col min="9737" max="9737" width="13.7109375" style="276" customWidth="1"/>
    <col min="9738" max="9738" width="2.28515625" style="276" customWidth="1"/>
    <col min="9739" max="9739" width="16.42578125" style="276" customWidth="1"/>
    <col min="9740" max="9740" width="2.28515625" style="276" customWidth="1"/>
    <col min="9741" max="9741" width="16.42578125" style="276" customWidth="1"/>
    <col min="9742" max="9742" width="2.28515625" style="276" customWidth="1"/>
    <col min="9743" max="9743" width="16.42578125" style="276" customWidth="1"/>
    <col min="9744" max="9744" width="2.28515625" style="276" customWidth="1"/>
    <col min="9745" max="9745" width="16.42578125" style="276" customWidth="1"/>
    <col min="9746" max="9746" width="2.28515625" style="276" customWidth="1"/>
    <col min="9747" max="9747" width="16.42578125" style="276" customWidth="1"/>
    <col min="9748" max="9748" width="2.28515625" style="276" customWidth="1"/>
    <col min="9749" max="9749" width="16.42578125" style="276" customWidth="1"/>
    <col min="9750" max="9750" width="2.28515625" style="276" customWidth="1"/>
    <col min="9751" max="9751" width="16.42578125" style="276" customWidth="1"/>
    <col min="9752" max="9752" width="2.28515625" style="276" customWidth="1"/>
    <col min="9753" max="9753" width="16.42578125" style="276" customWidth="1"/>
    <col min="9754" max="9754" width="2.28515625" style="276" customWidth="1"/>
    <col min="9755" max="9984" width="19.28515625" style="276"/>
    <col min="9985" max="9985" width="24.7109375" style="276" customWidth="1"/>
    <col min="9986" max="9991" width="18.7109375" style="276" customWidth="1"/>
    <col min="9992" max="9992" width="11.7109375" style="276" customWidth="1"/>
    <col min="9993" max="9993" width="13.7109375" style="276" customWidth="1"/>
    <col min="9994" max="9994" width="2.28515625" style="276" customWidth="1"/>
    <col min="9995" max="9995" width="16.42578125" style="276" customWidth="1"/>
    <col min="9996" max="9996" width="2.28515625" style="276" customWidth="1"/>
    <col min="9997" max="9997" width="16.42578125" style="276" customWidth="1"/>
    <col min="9998" max="9998" width="2.28515625" style="276" customWidth="1"/>
    <col min="9999" max="9999" width="16.42578125" style="276" customWidth="1"/>
    <col min="10000" max="10000" width="2.28515625" style="276" customWidth="1"/>
    <col min="10001" max="10001" width="16.42578125" style="276" customWidth="1"/>
    <col min="10002" max="10002" width="2.28515625" style="276" customWidth="1"/>
    <col min="10003" max="10003" width="16.42578125" style="276" customWidth="1"/>
    <col min="10004" max="10004" width="2.28515625" style="276" customWidth="1"/>
    <col min="10005" max="10005" width="16.42578125" style="276" customWidth="1"/>
    <col min="10006" max="10006" width="2.28515625" style="276" customWidth="1"/>
    <col min="10007" max="10007" width="16.42578125" style="276" customWidth="1"/>
    <col min="10008" max="10008" width="2.28515625" style="276" customWidth="1"/>
    <col min="10009" max="10009" width="16.42578125" style="276" customWidth="1"/>
    <col min="10010" max="10010" width="2.28515625" style="276" customWidth="1"/>
    <col min="10011" max="10240" width="19.28515625" style="276"/>
    <col min="10241" max="10241" width="24.7109375" style="276" customWidth="1"/>
    <col min="10242" max="10247" width="18.7109375" style="276" customWidth="1"/>
    <col min="10248" max="10248" width="11.7109375" style="276" customWidth="1"/>
    <col min="10249" max="10249" width="13.7109375" style="276" customWidth="1"/>
    <col min="10250" max="10250" width="2.28515625" style="276" customWidth="1"/>
    <col min="10251" max="10251" width="16.42578125" style="276" customWidth="1"/>
    <col min="10252" max="10252" width="2.28515625" style="276" customWidth="1"/>
    <col min="10253" max="10253" width="16.42578125" style="276" customWidth="1"/>
    <col min="10254" max="10254" width="2.28515625" style="276" customWidth="1"/>
    <col min="10255" max="10255" width="16.42578125" style="276" customWidth="1"/>
    <col min="10256" max="10256" width="2.28515625" style="276" customWidth="1"/>
    <col min="10257" max="10257" width="16.42578125" style="276" customWidth="1"/>
    <col min="10258" max="10258" width="2.28515625" style="276" customWidth="1"/>
    <col min="10259" max="10259" width="16.42578125" style="276" customWidth="1"/>
    <col min="10260" max="10260" width="2.28515625" style="276" customWidth="1"/>
    <col min="10261" max="10261" width="16.42578125" style="276" customWidth="1"/>
    <col min="10262" max="10262" width="2.28515625" style="276" customWidth="1"/>
    <col min="10263" max="10263" width="16.42578125" style="276" customWidth="1"/>
    <col min="10264" max="10264" width="2.28515625" style="276" customWidth="1"/>
    <col min="10265" max="10265" width="16.42578125" style="276" customWidth="1"/>
    <col min="10266" max="10266" width="2.28515625" style="276" customWidth="1"/>
    <col min="10267" max="10496" width="19.28515625" style="276"/>
    <col min="10497" max="10497" width="24.7109375" style="276" customWidth="1"/>
    <col min="10498" max="10503" width="18.7109375" style="276" customWidth="1"/>
    <col min="10504" max="10504" width="11.7109375" style="276" customWidth="1"/>
    <col min="10505" max="10505" width="13.7109375" style="276" customWidth="1"/>
    <col min="10506" max="10506" width="2.28515625" style="276" customWidth="1"/>
    <col min="10507" max="10507" width="16.42578125" style="276" customWidth="1"/>
    <col min="10508" max="10508" width="2.28515625" style="276" customWidth="1"/>
    <col min="10509" max="10509" width="16.42578125" style="276" customWidth="1"/>
    <col min="10510" max="10510" width="2.28515625" style="276" customWidth="1"/>
    <col min="10511" max="10511" width="16.42578125" style="276" customWidth="1"/>
    <col min="10512" max="10512" width="2.28515625" style="276" customWidth="1"/>
    <col min="10513" max="10513" width="16.42578125" style="276" customWidth="1"/>
    <col min="10514" max="10514" width="2.28515625" style="276" customWidth="1"/>
    <col min="10515" max="10515" width="16.42578125" style="276" customWidth="1"/>
    <col min="10516" max="10516" width="2.28515625" style="276" customWidth="1"/>
    <col min="10517" max="10517" width="16.42578125" style="276" customWidth="1"/>
    <col min="10518" max="10518" width="2.28515625" style="276" customWidth="1"/>
    <col min="10519" max="10519" width="16.42578125" style="276" customWidth="1"/>
    <col min="10520" max="10520" width="2.28515625" style="276" customWidth="1"/>
    <col min="10521" max="10521" width="16.42578125" style="276" customWidth="1"/>
    <col min="10522" max="10522" width="2.28515625" style="276" customWidth="1"/>
    <col min="10523" max="10752" width="19.28515625" style="276"/>
    <col min="10753" max="10753" width="24.7109375" style="276" customWidth="1"/>
    <col min="10754" max="10759" width="18.7109375" style="276" customWidth="1"/>
    <col min="10760" max="10760" width="11.7109375" style="276" customWidth="1"/>
    <col min="10761" max="10761" width="13.7109375" style="276" customWidth="1"/>
    <col min="10762" max="10762" width="2.28515625" style="276" customWidth="1"/>
    <col min="10763" max="10763" width="16.42578125" style="276" customWidth="1"/>
    <col min="10764" max="10764" width="2.28515625" style="276" customWidth="1"/>
    <col min="10765" max="10765" width="16.42578125" style="276" customWidth="1"/>
    <col min="10766" max="10766" width="2.28515625" style="276" customWidth="1"/>
    <col min="10767" max="10767" width="16.42578125" style="276" customWidth="1"/>
    <col min="10768" max="10768" width="2.28515625" style="276" customWidth="1"/>
    <col min="10769" max="10769" width="16.42578125" style="276" customWidth="1"/>
    <col min="10770" max="10770" width="2.28515625" style="276" customWidth="1"/>
    <col min="10771" max="10771" width="16.42578125" style="276" customWidth="1"/>
    <col min="10772" max="10772" width="2.28515625" style="276" customWidth="1"/>
    <col min="10773" max="10773" width="16.42578125" style="276" customWidth="1"/>
    <col min="10774" max="10774" width="2.28515625" style="276" customWidth="1"/>
    <col min="10775" max="10775" width="16.42578125" style="276" customWidth="1"/>
    <col min="10776" max="10776" width="2.28515625" style="276" customWidth="1"/>
    <col min="10777" max="10777" width="16.42578125" style="276" customWidth="1"/>
    <col min="10778" max="10778" width="2.28515625" style="276" customWidth="1"/>
    <col min="10779" max="11008" width="19.28515625" style="276"/>
    <col min="11009" max="11009" width="24.7109375" style="276" customWidth="1"/>
    <col min="11010" max="11015" width="18.7109375" style="276" customWidth="1"/>
    <col min="11016" max="11016" width="11.7109375" style="276" customWidth="1"/>
    <col min="11017" max="11017" width="13.7109375" style="276" customWidth="1"/>
    <col min="11018" max="11018" width="2.28515625" style="276" customWidth="1"/>
    <col min="11019" max="11019" width="16.42578125" style="276" customWidth="1"/>
    <col min="11020" max="11020" width="2.28515625" style="276" customWidth="1"/>
    <col min="11021" max="11021" width="16.42578125" style="276" customWidth="1"/>
    <col min="11022" max="11022" width="2.28515625" style="276" customWidth="1"/>
    <col min="11023" max="11023" width="16.42578125" style="276" customWidth="1"/>
    <col min="11024" max="11024" width="2.28515625" style="276" customWidth="1"/>
    <col min="11025" max="11025" width="16.42578125" style="276" customWidth="1"/>
    <col min="11026" max="11026" width="2.28515625" style="276" customWidth="1"/>
    <col min="11027" max="11027" width="16.42578125" style="276" customWidth="1"/>
    <col min="11028" max="11028" width="2.28515625" style="276" customWidth="1"/>
    <col min="11029" max="11029" width="16.42578125" style="276" customWidth="1"/>
    <col min="11030" max="11030" width="2.28515625" style="276" customWidth="1"/>
    <col min="11031" max="11031" width="16.42578125" style="276" customWidth="1"/>
    <col min="11032" max="11032" width="2.28515625" style="276" customWidth="1"/>
    <col min="11033" max="11033" width="16.42578125" style="276" customWidth="1"/>
    <col min="11034" max="11034" width="2.28515625" style="276" customWidth="1"/>
    <col min="11035" max="11264" width="19.28515625" style="276"/>
    <col min="11265" max="11265" width="24.7109375" style="276" customWidth="1"/>
    <col min="11266" max="11271" width="18.7109375" style="276" customWidth="1"/>
    <col min="11272" max="11272" width="11.7109375" style="276" customWidth="1"/>
    <col min="11273" max="11273" width="13.7109375" style="276" customWidth="1"/>
    <col min="11274" max="11274" width="2.28515625" style="276" customWidth="1"/>
    <col min="11275" max="11275" width="16.42578125" style="276" customWidth="1"/>
    <col min="11276" max="11276" width="2.28515625" style="276" customWidth="1"/>
    <col min="11277" max="11277" width="16.42578125" style="276" customWidth="1"/>
    <col min="11278" max="11278" width="2.28515625" style="276" customWidth="1"/>
    <col min="11279" max="11279" width="16.42578125" style="276" customWidth="1"/>
    <col min="11280" max="11280" width="2.28515625" style="276" customWidth="1"/>
    <col min="11281" max="11281" width="16.42578125" style="276" customWidth="1"/>
    <col min="11282" max="11282" width="2.28515625" style="276" customWidth="1"/>
    <col min="11283" max="11283" width="16.42578125" style="276" customWidth="1"/>
    <col min="11284" max="11284" width="2.28515625" style="276" customWidth="1"/>
    <col min="11285" max="11285" width="16.42578125" style="276" customWidth="1"/>
    <col min="11286" max="11286" width="2.28515625" style="276" customWidth="1"/>
    <col min="11287" max="11287" width="16.42578125" style="276" customWidth="1"/>
    <col min="11288" max="11288" width="2.28515625" style="276" customWidth="1"/>
    <col min="11289" max="11289" width="16.42578125" style="276" customWidth="1"/>
    <col min="11290" max="11290" width="2.28515625" style="276" customWidth="1"/>
    <col min="11291" max="11520" width="19.28515625" style="276"/>
    <col min="11521" max="11521" width="24.7109375" style="276" customWidth="1"/>
    <col min="11522" max="11527" width="18.7109375" style="276" customWidth="1"/>
    <col min="11528" max="11528" width="11.7109375" style="276" customWidth="1"/>
    <col min="11529" max="11529" width="13.7109375" style="276" customWidth="1"/>
    <col min="11530" max="11530" width="2.28515625" style="276" customWidth="1"/>
    <col min="11531" max="11531" width="16.42578125" style="276" customWidth="1"/>
    <col min="11532" max="11532" width="2.28515625" style="276" customWidth="1"/>
    <col min="11533" max="11533" width="16.42578125" style="276" customWidth="1"/>
    <col min="11534" max="11534" width="2.28515625" style="276" customWidth="1"/>
    <col min="11535" max="11535" width="16.42578125" style="276" customWidth="1"/>
    <col min="11536" max="11536" width="2.28515625" style="276" customWidth="1"/>
    <col min="11537" max="11537" width="16.42578125" style="276" customWidth="1"/>
    <col min="11538" max="11538" width="2.28515625" style="276" customWidth="1"/>
    <col min="11539" max="11539" width="16.42578125" style="276" customWidth="1"/>
    <col min="11540" max="11540" width="2.28515625" style="276" customWidth="1"/>
    <col min="11541" max="11541" width="16.42578125" style="276" customWidth="1"/>
    <col min="11542" max="11542" width="2.28515625" style="276" customWidth="1"/>
    <col min="11543" max="11543" width="16.42578125" style="276" customWidth="1"/>
    <col min="11544" max="11544" width="2.28515625" style="276" customWidth="1"/>
    <col min="11545" max="11545" width="16.42578125" style="276" customWidth="1"/>
    <col min="11546" max="11546" width="2.28515625" style="276" customWidth="1"/>
    <col min="11547" max="11776" width="19.28515625" style="276"/>
    <col min="11777" max="11777" width="24.7109375" style="276" customWidth="1"/>
    <col min="11778" max="11783" width="18.7109375" style="276" customWidth="1"/>
    <col min="11784" max="11784" width="11.7109375" style="276" customWidth="1"/>
    <col min="11785" max="11785" width="13.7109375" style="276" customWidth="1"/>
    <col min="11786" max="11786" width="2.28515625" style="276" customWidth="1"/>
    <col min="11787" max="11787" width="16.42578125" style="276" customWidth="1"/>
    <col min="11788" max="11788" width="2.28515625" style="276" customWidth="1"/>
    <col min="11789" max="11789" width="16.42578125" style="276" customWidth="1"/>
    <col min="11790" max="11790" width="2.28515625" style="276" customWidth="1"/>
    <col min="11791" max="11791" width="16.42578125" style="276" customWidth="1"/>
    <col min="11792" max="11792" width="2.28515625" style="276" customWidth="1"/>
    <col min="11793" max="11793" width="16.42578125" style="276" customWidth="1"/>
    <col min="11794" max="11794" width="2.28515625" style="276" customWidth="1"/>
    <col min="11795" max="11795" width="16.42578125" style="276" customWidth="1"/>
    <col min="11796" max="11796" width="2.28515625" style="276" customWidth="1"/>
    <col min="11797" max="11797" width="16.42578125" style="276" customWidth="1"/>
    <col min="11798" max="11798" width="2.28515625" style="276" customWidth="1"/>
    <col min="11799" max="11799" width="16.42578125" style="276" customWidth="1"/>
    <col min="11800" max="11800" width="2.28515625" style="276" customWidth="1"/>
    <col min="11801" max="11801" width="16.42578125" style="276" customWidth="1"/>
    <col min="11802" max="11802" width="2.28515625" style="276" customWidth="1"/>
    <col min="11803" max="12032" width="19.28515625" style="276"/>
    <col min="12033" max="12033" width="24.7109375" style="276" customWidth="1"/>
    <col min="12034" max="12039" width="18.7109375" style="276" customWidth="1"/>
    <col min="12040" max="12040" width="11.7109375" style="276" customWidth="1"/>
    <col min="12041" max="12041" width="13.7109375" style="276" customWidth="1"/>
    <col min="12042" max="12042" width="2.28515625" style="276" customWidth="1"/>
    <col min="12043" max="12043" width="16.42578125" style="276" customWidth="1"/>
    <col min="12044" max="12044" width="2.28515625" style="276" customWidth="1"/>
    <col min="12045" max="12045" width="16.42578125" style="276" customWidth="1"/>
    <col min="12046" max="12046" width="2.28515625" style="276" customWidth="1"/>
    <col min="12047" max="12047" width="16.42578125" style="276" customWidth="1"/>
    <col min="12048" max="12048" width="2.28515625" style="276" customWidth="1"/>
    <col min="12049" max="12049" width="16.42578125" style="276" customWidth="1"/>
    <col min="12050" max="12050" width="2.28515625" style="276" customWidth="1"/>
    <col min="12051" max="12051" width="16.42578125" style="276" customWidth="1"/>
    <col min="12052" max="12052" width="2.28515625" style="276" customWidth="1"/>
    <col min="12053" max="12053" width="16.42578125" style="276" customWidth="1"/>
    <col min="12054" max="12054" width="2.28515625" style="276" customWidth="1"/>
    <col min="12055" max="12055" width="16.42578125" style="276" customWidth="1"/>
    <col min="12056" max="12056" width="2.28515625" style="276" customWidth="1"/>
    <col min="12057" max="12057" width="16.42578125" style="276" customWidth="1"/>
    <col min="12058" max="12058" width="2.28515625" style="276" customWidth="1"/>
    <col min="12059" max="12288" width="19.28515625" style="276"/>
    <col min="12289" max="12289" width="24.7109375" style="276" customWidth="1"/>
    <col min="12290" max="12295" width="18.7109375" style="276" customWidth="1"/>
    <col min="12296" max="12296" width="11.7109375" style="276" customWidth="1"/>
    <col min="12297" max="12297" width="13.7109375" style="276" customWidth="1"/>
    <col min="12298" max="12298" width="2.28515625" style="276" customWidth="1"/>
    <col min="12299" max="12299" width="16.42578125" style="276" customWidth="1"/>
    <col min="12300" max="12300" width="2.28515625" style="276" customWidth="1"/>
    <col min="12301" max="12301" width="16.42578125" style="276" customWidth="1"/>
    <col min="12302" max="12302" width="2.28515625" style="276" customWidth="1"/>
    <col min="12303" max="12303" width="16.42578125" style="276" customWidth="1"/>
    <col min="12304" max="12304" width="2.28515625" style="276" customWidth="1"/>
    <col min="12305" max="12305" width="16.42578125" style="276" customWidth="1"/>
    <col min="12306" max="12306" width="2.28515625" style="276" customWidth="1"/>
    <col min="12307" max="12307" width="16.42578125" style="276" customWidth="1"/>
    <col min="12308" max="12308" width="2.28515625" style="276" customWidth="1"/>
    <col min="12309" max="12309" width="16.42578125" style="276" customWidth="1"/>
    <col min="12310" max="12310" width="2.28515625" style="276" customWidth="1"/>
    <col min="12311" max="12311" width="16.42578125" style="276" customWidth="1"/>
    <col min="12312" max="12312" width="2.28515625" style="276" customWidth="1"/>
    <col min="12313" max="12313" width="16.42578125" style="276" customWidth="1"/>
    <col min="12314" max="12314" width="2.28515625" style="276" customWidth="1"/>
    <col min="12315" max="12544" width="19.28515625" style="276"/>
    <col min="12545" max="12545" width="24.7109375" style="276" customWidth="1"/>
    <col min="12546" max="12551" width="18.7109375" style="276" customWidth="1"/>
    <col min="12552" max="12552" width="11.7109375" style="276" customWidth="1"/>
    <col min="12553" max="12553" width="13.7109375" style="276" customWidth="1"/>
    <col min="12554" max="12554" width="2.28515625" style="276" customWidth="1"/>
    <col min="12555" max="12555" width="16.42578125" style="276" customWidth="1"/>
    <col min="12556" max="12556" width="2.28515625" style="276" customWidth="1"/>
    <col min="12557" max="12557" width="16.42578125" style="276" customWidth="1"/>
    <col min="12558" max="12558" width="2.28515625" style="276" customWidth="1"/>
    <col min="12559" max="12559" width="16.42578125" style="276" customWidth="1"/>
    <col min="12560" max="12560" width="2.28515625" style="276" customWidth="1"/>
    <col min="12561" max="12561" width="16.42578125" style="276" customWidth="1"/>
    <col min="12562" max="12562" width="2.28515625" style="276" customWidth="1"/>
    <col min="12563" max="12563" width="16.42578125" style="276" customWidth="1"/>
    <col min="12564" max="12564" width="2.28515625" style="276" customWidth="1"/>
    <col min="12565" max="12565" width="16.42578125" style="276" customWidth="1"/>
    <col min="12566" max="12566" width="2.28515625" style="276" customWidth="1"/>
    <col min="12567" max="12567" width="16.42578125" style="276" customWidth="1"/>
    <col min="12568" max="12568" width="2.28515625" style="276" customWidth="1"/>
    <col min="12569" max="12569" width="16.42578125" style="276" customWidth="1"/>
    <col min="12570" max="12570" width="2.28515625" style="276" customWidth="1"/>
    <col min="12571" max="12800" width="19.28515625" style="276"/>
    <col min="12801" max="12801" width="24.7109375" style="276" customWidth="1"/>
    <col min="12802" max="12807" width="18.7109375" style="276" customWidth="1"/>
    <col min="12808" max="12808" width="11.7109375" style="276" customWidth="1"/>
    <col min="12809" max="12809" width="13.7109375" style="276" customWidth="1"/>
    <col min="12810" max="12810" width="2.28515625" style="276" customWidth="1"/>
    <col min="12811" max="12811" width="16.42578125" style="276" customWidth="1"/>
    <col min="12812" max="12812" width="2.28515625" style="276" customWidth="1"/>
    <col min="12813" max="12813" width="16.42578125" style="276" customWidth="1"/>
    <col min="12814" max="12814" width="2.28515625" style="276" customWidth="1"/>
    <col min="12815" max="12815" width="16.42578125" style="276" customWidth="1"/>
    <col min="12816" max="12816" width="2.28515625" style="276" customWidth="1"/>
    <col min="12817" max="12817" width="16.42578125" style="276" customWidth="1"/>
    <col min="12818" max="12818" width="2.28515625" style="276" customWidth="1"/>
    <col min="12819" max="12819" width="16.42578125" style="276" customWidth="1"/>
    <col min="12820" max="12820" width="2.28515625" style="276" customWidth="1"/>
    <col min="12821" max="12821" width="16.42578125" style="276" customWidth="1"/>
    <col min="12822" max="12822" width="2.28515625" style="276" customWidth="1"/>
    <col min="12823" max="12823" width="16.42578125" style="276" customWidth="1"/>
    <col min="12824" max="12824" width="2.28515625" style="276" customWidth="1"/>
    <col min="12825" max="12825" width="16.42578125" style="276" customWidth="1"/>
    <col min="12826" max="12826" width="2.28515625" style="276" customWidth="1"/>
    <col min="12827" max="13056" width="19.28515625" style="276"/>
    <col min="13057" max="13057" width="24.7109375" style="276" customWidth="1"/>
    <col min="13058" max="13063" width="18.7109375" style="276" customWidth="1"/>
    <col min="13064" max="13064" width="11.7109375" style="276" customWidth="1"/>
    <col min="13065" max="13065" width="13.7109375" style="276" customWidth="1"/>
    <col min="13066" max="13066" width="2.28515625" style="276" customWidth="1"/>
    <col min="13067" max="13067" width="16.42578125" style="276" customWidth="1"/>
    <col min="13068" max="13068" width="2.28515625" style="276" customWidth="1"/>
    <col min="13069" max="13069" width="16.42578125" style="276" customWidth="1"/>
    <col min="13070" max="13070" width="2.28515625" style="276" customWidth="1"/>
    <col min="13071" max="13071" width="16.42578125" style="276" customWidth="1"/>
    <col min="13072" max="13072" width="2.28515625" style="276" customWidth="1"/>
    <col min="13073" max="13073" width="16.42578125" style="276" customWidth="1"/>
    <col min="13074" max="13074" width="2.28515625" style="276" customWidth="1"/>
    <col min="13075" max="13075" width="16.42578125" style="276" customWidth="1"/>
    <col min="13076" max="13076" width="2.28515625" style="276" customWidth="1"/>
    <col min="13077" max="13077" width="16.42578125" style="276" customWidth="1"/>
    <col min="13078" max="13078" width="2.28515625" style="276" customWidth="1"/>
    <col min="13079" max="13079" width="16.42578125" style="276" customWidth="1"/>
    <col min="13080" max="13080" width="2.28515625" style="276" customWidth="1"/>
    <col min="13081" max="13081" width="16.42578125" style="276" customWidth="1"/>
    <col min="13082" max="13082" width="2.28515625" style="276" customWidth="1"/>
    <col min="13083" max="13312" width="19.28515625" style="276"/>
    <col min="13313" max="13313" width="24.7109375" style="276" customWidth="1"/>
    <col min="13314" max="13319" width="18.7109375" style="276" customWidth="1"/>
    <col min="13320" max="13320" width="11.7109375" style="276" customWidth="1"/>
    <col min="13321" max="13321" width="13.7109375" style="276" customWidth="1"/>
    <col min="13322" max="13322" width="2.28515625" style="276" customWidth="1"/>
    <col min="13323" max="13323" width="16.42578125" style="276" customWidth="1"/>
    <col min="13324" max="13324" width="2.28515625" style="276" customWidth="1"/>
    <col min="13325" max="13325" width="16.42578125" style="276" customWidth="1"/>
    <col min="13326" max="13326" width="2.28515625" style="276" customWidth="1"/>
    <col min="13327" max="13327" width="16.42578125" style="276" customWidth="1"/>
    <col min="13328" max="13328" width="2.28515625" style="276" customWidth="1"/>
    <col min="13329" max="13329" width="16.42578125" style="276" customWidth="1"/>
    <col min="13330" max="13330" width="2.28515625" style="276" customWidth="1"/>
    <col min="13331" max="13331" width="16.42578125" style="276" customWidth="1"/>
    <col min="13332" max="13332" width="2.28515625" style="276" customWidth="1"/>
    <col min="13333" max="13333" width="16.42578125" style="276" customWidth="1"/>
    <col min="13334" max="13334" width="2.28515625" style="276" customWidth="1"/>
    <col min="13335" max="13335" width="16.42578125" style="276" customWidth="1"/>
    <col min="13336" max="13336" width="2.28515625" style="276" customWidth="1"/>
    <col min="13337" max="13337" width="16.42578125" style="276" customWidth="1"/>
    <col min="13338" max="13338" width="2.28515625" style="276" customWidth="1"/>
    <col min="13339" max="13568" width="19.28515625" style="276"/>
    <col min="13569" max="13569" width="24.7109375" style="276" customWidth="1"/>
    <col min="13570" max="13575" width="18.7109375" style="276" customWidth="1"/>
    <col min="13576" max="13576" width="11.7109375" style="276" customWidth="1"/>
    <col min="13577" max="13577" width="13.7109375" style="276" customWidth="1"/>
    <col min="13578" max="13578" width="2.28515625" style="276" customWidth="1"/>
    <col min="13579" max="13579" width="16.42578125" style="276" customWidth="1"/>
    <col min="13580" max="13580" width="2.28515625" style="276" customWidth="1"/>
    <col min="13581" max="13581" width="16.42578125" style="276" customWidth="1"/>
    <col min="13582" max="13582" width="2.28515625" style="276" customWidth="1"/>
    <col min="13583" max="13583" width="16.42578125" style="276" customWidth="1"/>
    <col min="13584" max="13584" width="2.28515625" style="276" customWidth="1"/>
    <col min="13585" max="13585" width="16.42578125" style="276" customWidth="1"/>
    <col min="13586" max="13586" width="2.28515625" style="276" customWidth="1"/>
    <col min="13587" max="13587" width="16.42578125" style="276" customWidth="1"/>
    <col min="13588" max="13588" width="2.28515625" style="276" customWidth="1"/>
    <col min="13589" max="13589" width="16.42578125" style="276" customWidth="1"/>
    <col min="13590" max="13590" width="2.28515625" style="276" customWidth="1"/>
    <col min="13591" max="13591" width="16.42578125" style="276" customWidth="1"/>
    <col min="13592" max="13592" width="2.28515625" style="276" customWidth="1"/>
    <col min="13593" max="13593" width="16.42578125" style="276" customWidth="1"/>
    <col min="13594" max="13594" width="2.28515625" style="276" customWidth="1"/>
    <col min="13595" max="13824" width="19.28515625" style="276"/>
    <col min="13825" max="13825" width="24.7109375" style="276" customWidth="1"/>
    <col min="13826" max="13831" width="18.7109375" style="276" customWidth="1"/>
    <col min="13832" max="13832" width="11.7109375" style="276" customWidth="1"/>
    <col min="13833" max="13833" width="13.7109375" style="276" customWidth="1"/>
    <col min="13834" max="13834" width="2.28515625" style="276" customWidth="1"/>
    <col min="13835" max="13835" width="16.42578125" style="276" customWidth="1"/>
    <col min="13836" max="13836" width="2.28515625" style="276" customWidth="1"/>
    <col min="13837" max="13837" width="16.42578125" style="276" customWidth="1"/>
    <col min="13838" max="13838" width="2.28515625" style="276" customWidth="1"/>
    <col min="13839" max="13839" width="16.42578125" style="276" customWidth="1"/>
    <col min="13840" max="13840" width="2.28515625" style="276" customWidth="1"/>
    <col min="13841" max="13841" width="16.42578125" style="276" customWidth="1"/>
    <col min="13842" max="13842" width="2.28515625" style="276" customWidth="1"/>
    <col min="13843" max="13843" width="16.42578125" style="276" customWidth="1"/>
    <col min="13844" max="13844" width="2.28515625" style="276" customWidth="1"/>
    <col min="13845" max="13845" width="16.42578125" style="276" customWidth="1"/>
    <col min="13846" max="13846" width="2.28515625" style="276" customWidth="1"/>
    <col min="13847" max="13847" width="16.42578125" style="276" customWidth="1"/>
    <col min="13848" max="13848" width="2.28515625" style="276" customWidth="1"/>
    <col min="13849" max="13849" width="16.42578125" style="276" customWidth="1"/>
    <col min="13850" max="13850" width="2.28515625" style="276" customWidth="1"/>
    <col min="13851" max="14080" width="19.28515625" style="276"/>
    <col min="14081" max="14081" width="24.7109375" style="276" customWidth="1"/>
    <col min="14082" max="14087" width="18.7109375" style="276" customWidth="1"/>
    <col min="14088" max="14088" width="11.7109375" style="276" customWidth="1"/>
    <col min="14089" max="14089" width="13.7109375" style="276" customWidth="1"/>
    <col min="14090" max="14090" width="2.28515625" style="276" customWidth="1"/>
    <col min="14091" max="14091" width="16.42578125" style="276" customWidth="1"/>
    <col min="14092" max="14092" width="2.28515625" style="276" customWidth="1"/>
    <col min="14093" max="14093" width="16.42578125" style="276" customWidth="1"/>
    <col min="14094" max="14094" width="2.28515625" style="276" customWidth="1"/>
    <col min="14095" max="14095" width="16.42578125" style="276" customWidth="1"/>
    <col min="14096" max="14096" width="2.28515625" style="276" customWidth="1"/>
    <col min="14097" max="14097" width="16.42578125" style="276" customWidth="1"/>
    <col min="14098" max="14098" width="2.28515625" style="276" customWidth="1"/>
    <col min="14099" max="14099" width="16.42578125" style="276" customWidth="1"/>
    <col min="14100" max="14100" width="2.28515625" style="276" customWidth="1"/>
    <col min="14101" max="14101" width="16.42578125" style="276" customWidth="1"/>
    <col min="14102" max="14102" width="2.28515625" style="276" customWidth="1"/>
    <col min="14103" max="14103" width="16.42578125" style="276" customWidth="1"/>
    <col min="14104" max="14104" width="2.28515625" style="276" customWidth="1"/>
    <col min="14105" max="14105" width="16.42578125" style="276" customWidth="1"/>
    <col min="14106" max="14106" width="2.28515625" style="276" customWidth="1"/>
    <col min="14107" max="14336" width="19.28515625" style="276"/>
    <col min="14337" max="14337" width="24.7109375" style="276" customWidth="1"/>
    <col min="14338" max="14343" width="18.7109375" style="276" customWidth="1"/>
    <col min="14344" max="14344" width="11.7109375" style="276" customWidth="1"/>
    <col min="14345" max="14345" width="13.7109375" style="276" customWidth="1"/>
    <col min="14346" max="14346" width="2.28515625" style="276" customWidth="1"/>
    <col min="14347" max="14347" width="16.42578125" style="276" customWidth="1"/>
    <col min="14348" max="14348" width="2.28515625" style="276" customWidth="1"/>
    <col min="14349" max="14349" width="16.42578125" style="276" customWidth="1"/>
    <col min="14350" max="14350" width="2.28515625" style="276" customWidth="1"/>
    <col min="14351" max="14351" width="16.42578125" style="276" customWidth="1"/>
    <col min="14352" max="14352" width="2.28515625" style="276" customWidth="1"/>
    <col min="14353" max="14353" width="16.42578125" style="276" customWidth="1"/>
    <col min="14354" max="14354" width="2.28515625" style="276" customWidth="1"/>
    <col min="14355" max="14355" width="16.42578125" style="276" customWidth="1"/>
    <col min="14356" max="14356" width="2.28515625" style="276" customWidth="1"/>
    <col min="14357" max="14357" width="16.42578125" style="276" customWidth="1"/>
    <col min="14358" max="14358" width="2.28515625" style="276" customWidth="1"/>
    <col min="14359" max="14359" width="16.42578125" style="276" customWidth="1"/>
    <col min="14360" max="14360" width="2.28515625" style="276" customWidth="1"/>
    <col min="14361" max="14361" width="16.42578125" style="276" customWidth="1"/>
    <col min="14362" max="14362" width="2.28515625" style="276" customWidth="1"/>
    <col min="14363" max="14592" width="19.28515625" style="276"/>
    <col min="14593" max="14593" width="24.7109375" style="276" customWidth="1"/>
    <col min="14594" max="14599" width="18.7109375" style="276" customWidth="1"/>
    <col min="14600" max="14600" width="11.7109375" style="276" customWidth="1"/>
    <col min="14601" max="14601" width="13.7109375" style="276" customWidth="1"/>
    <col min="14602" max="14602" width="2.28515625" style="276" customWidth="1"/>
    <col min="14603" max="14603" width="16.42578125" style="276" customWidth="1"/>
    <col min="14604" max="14604" width="2.28515625" style="276" customWidth="1"/>
    <col min="14605" max="14605" width="16.42578125" style="276" customWidth="1"/>
    <col min="14606" max="14606" width="2.28515625" style="276" customWidth="1"/>
    <col min="14607" max="14607" width="16.42578125" style="276" customWidth="1"/>
    <col min="14608" max="14608" width="2.28515625" style="276" customWidth="1"/>
    <col min="14609" max="14609" width="16.42578125" style="276" customWidth="1"/>
    <col min="14610" max="14610" width="2.28515625" style="276" customWidth="1"/>
    <col min="14611" max="14611" width="16.42578125" style="276" customWidth="1"/>
    <col min="14612" max="14612" width="2.28515625" style="276" customWidth="1"/>
    <col min="14613" max="14613" width="16.42578125" style="276" customWidth="1"/>
    <col min="14614" max="14614" width="2.28515625" style="276" customWidth="1"/>
    <col min="14615" max="14615" width="16.42578125" style="276" customWidth="1"/>
    <col min="14616" max="14616" width="2.28515625" style="276" customWidth="1"/>
    <col min="14617" max="14617" width="16.42578125" style="276" customWidth="1"/>
    <col min="14618" max="14618" width="2.28515625" style="276" customWidth="1"/>
    <col min="14619" max="14848" width="19.28515625" style="276"/>
    <col min="14849" max="14849" width="24.7109375" style="276" customWidth="1"/>
    <col min="14850" max="14855" width="18.7109375" style="276" customWidth="1"/>
    <col min="14856" max="14856" width="11.7109375" style="276" customWidth="1"/>
    <col min="14857" max="14857" width="13.7109375" style="276" customWidth="1"/>
    <col min="14858" max="14858" width="2.28515625" style="276" customWidth="1"/>
    <col min="14859" max="14859" width="16.42578125" style="276" customWidth="1"/>
    <col min="14860" max="14860" width="2.28515625" style="276" customWidth="1"/>
    <col min="14861" max="14861" width="16.42578125" style="276" customWidth="1"/>
    <col min="14862" max="14862" width="2.28515625" style="276" customWidth="1"/>
    <col min="14863" max="14863" width="16.42578125" style="276" customWidth="1"/>
    <col min="14864" max="14864" width="2.28515625" style="276" customWidth="1"/>
    <col min="14865" max="14865" width="16.42578125" style="276" customWidth="1"/>
    <col min="14866" max="14866" width="2.28515625" style="276" customWidth="1"/>
    <col min="14867" max="14867" width="16.42578125" style="276" customWidth="1"/>
    <col min="14868" max="14868" width="2.28515625" style="276" customWidth="1"/>
    <col min="14869" max="14869" width="16.42578125" style="276" customWidth="1"/>
    <col min="14870" max="14870" width="2.28515625" style="276" customWidth="1"/>
    <col min="14871" max="14871" width="16.42578125" style="276" customWidth="1"/>
    <col min="14872" max="14872" width="2.28515625" style="276" customWidth="1"/>
    <col min="14873" max="14873" width="16.42578125" style="276" customWidth="1"/>
    <col min="14874" max="14874" width="2.28515625" style="276" customWidth="1"/>
    <col min="14875" max="15104" width="19.28515625" style="276"/>
    <col min="15105" max="15105" width="24.7109375" style="276" customWidth="1"/>
    <col min="15106" max="15111" width="18.7109375" style="276" customWidth="1"/>
    <col min="15112" max="15112" width="11.7109375" style="276" customWidth="1"/>
    <col min="15113" max="15113" width="13.7109375" style="276" customWidth="1"/>
    <col min="15114" max="15114" width="2.28515625" style="276" customWidth="1"/>
    <col min="15115" max="15115" width="16.42578125" style="276" customWidth="1"/>
    <col min="15116" max="15116" width="2.28515625" style="276" customWidth="1"/>
    <col min="15117" max="15117" width="16.42578125" style="276" customWidth="1"/>
    <col min="15118" max="15118" width="2.28515625" style="276" customWidth="1"/>
    <col min="15119" max="15119" width="16.42578125" style="276" customWidth="1"/>
    <col min="15120" max="15120" width="2.28515625" style="276" customWidth="1"/>
    <col min="15121" max="15121" width="16.42578125" style="276" customWidth="1"/>
    <col min="15122" max="15122" width="2.28515625" style="276" customWidth="1"/>
    <col min="15123" max="15123" width="16.42578125" style="276" customWidth="1"/>
    <col min="15124" max="15124" width="2.28515625" style="276" customWidth="1"/>
    <col min="15125" max="15125" width="16.42578125" style="276" customWidth="1"/>
    <col min="15126" max="15126" width="2.28515625" style="276" customWidth="1"/>
    <col min="15127" max="15127" width="16.42578125" style="276" customWidth="1"/>
    <col min="15128" max="15128" width="2.28515625" style="276" customWidth="1"/>
    <col min="15129" max="15129" width="16.42578125" style="276" customWidth="1"/>
    <col min="15130" max="15130" width="2.28515625" style="276" customWidth="1"/>
    <col min="15131" max="15360" width="19.28515625" style="276"/>
    <col min="15361" max="15361" width="24.7109375" style="276" customWidth="1"/>
    <col min="15362" max="15367" width="18.7109375" style="276" customWidth="1"/>
    <col min="15368" max="15368" width="11.7109375" style="276" customWidth="1"/>
    <col min="15369" max="15369" width="13.7109375" style="276" customWidth="1"/>
    <col min="15370" max="15370" width="2.28515625" style="276" customWidth="1"/>
    <col min="15371" max="15371" width="16.42578125" style="276" customWidth="1"/>
    <col min="15372" max="15372" width="2.28515625" style="276" customWidth="1"/>
    <col min="15373" max="15373" width="16.42578125" style="276" customWidth="1"/>
    <col min="15374" max="15374" width="2.28515625" style="276" customWidth="1"/>
    <col min="15375" max="15375" width="16.42578125" style="276" customWidth="1"/>
    <col min="15376" max="15376" width="2.28515625" style="276" customWidth="1"/>
    <col min="15377" max="15377" width="16.42578125" style="276" customWidth="1"/>
    <col min="15378" max="15378" width="2.28515625" style="276" customWidth="1"/>
    <col min="15379" max="15379" width="16.42578125" style="276" customWidth="1"/>
    <col min="15380" max="15380" width="2.28515625" style="276" customWidth="1"/>
    <col min="15381" max="15381" width="16.42578125" style="276" customWidth="1"/>
    <col min="15382" max="15382" width="2.28515625" style="276" customWidth="1"/>
    <col min="15383" max="15383" width="16.42578125" style="276" customWidth="1"/>
    <col min="15384" max="15384" width="2.28515625" style="276" customWidth="1"/>
    <col min="15385" max="15385" width="16.42578125" style="276" customWidth="1"/>
    <col min="15386" max="15386" width="2.28515625" style="276" customWidth="1"/>
    <col min="15387" max="15616" width="19.28515625" style="276"/>
    <col min="15617" max="15617" width="24.7109375" style="276" customWidth="1"/>
    <col min="15618" max="15623" width="18.7109375" style="276" customWidth="1"/>
    <col min="15624" max="15624" width="11.7109375" style="276" customWidth="1"/>
    <col min="15625" max="15625" width="13.7109375" style="276" customWidth="1"/>
    <col min="15626" max="15626" width="2.28515625" style="276" customWidth="1"/>
    <col min="15627" max="15627" width="16.42578125" style="276" customWidth="1"/>
    <col min="15628" max="15628" width="2.28515625" style="276" customWidth="1"/>
    <col min="15629" max="15629" width="16.42578125" style="276" customWidth="1"/>
    <col min="15630" max="15630" width="2.28515625" style="276" customWidth="1"/>
    <col min="15631" max="15631" width="16.42578125" style="276" customWidth="1"/>
    <col min="15632" max="15632" width="2.28515625" style="276" customWidth="1"/>
    <col min="15633" max="15633" width="16.42578125" style="276" customWidth="1"/>
    <col min="15634" max="15634" width="2.28515625" style="276" customWidth="1"/>
    <col min="15635" max="15635" width="16.42578125" style="276" customWidth="1"/>
    <col min="15636" max="15636" width="2.28515625" style="276" customWidth="1"/>
    <col min="15637" max="15637" width="16.42578125" style="276" customWidth="1"/>
    <col min="15638" max="15638" width="2.28515625" style="276" customWidth="1"/>
    <col min="15639" max="15639" width="16.42578125" style="276" customWidth="1"/>
    <col min="15640" max="15640" width="2.28515625" style="276" customWidth="1"/>
    <col min="15641" max="15641" width="16.42578125" style="276" customWidth="1"/>
    <col min="15642" max="15642" width="2.28515625" style="276" customWidth="1"/>
    <col min="15643" max="15872" width="19.28515625" style="276"/>
    <col min="15873" max="15873" width="24.7109375" style="276" customWidth="1"/>
    <col min="15874" max="15879" width="18.7109375" style="276" customWidth="1"/>
    <col min="15880" max="15880" width="11.7109375" style="276" customWidth="1"/>
    <col min="15881" max="15881" width="13.7109375" style="276" customWidth="1"/>
    <col min="15882" max="15882" width="2.28515625" style="276" customWidth="1"/>
    <col min="15883" max="15883" width="16.42578125" style="276" customWidth="1"/>
    <col min="15884" max="15884" width="2.28515625" style="276" customWidth="1"/>
    <col min="15885" max="15885" width="16.42578125" style="276" customWidth="1"/>
    <col min="15886" max="15886" width="2.28515625" style="276" customWidth="1"/>
    <col min="15887" max="15887" width="16.42578125" style="276" customWidth="1"/>
    <col min="15888" max="15888" width="2.28515625" style="276" customWidth="1"/>
    <col min="15889" max="15889" width="16.42578125" style="276" customWidth="1"/>
    <col min="15890" max="15890" width="2.28515625" style="276" customWidth="1"/>
    <col min="15891" max="15891" width="16.42578125" style="276" customWidth="1"/>
    <col min="15892" max="15892" width="2.28515625" style="276" customWidth="1"/>
    <col min="15893" max="15893" width="16.42578125" style="276" customWidth="1"/>
    <col min="15894" max="15894" width="2.28515625" style="276" customWidth="1"/>
    <col min="15895" max="15895" width="16.42578125" style="276" customWidth="1"/>
    <col min="15896" max="15896" width="2.28515625" style="276" customWidth="1"/>
    <col min="15897" max="15897" width="16.42578125" style="276" customWidth="1"/>
    <col min="15898" max="15898" width="2.28515625" style="276" customWidth="1"/>
    <col min="15899" max="16128" width="19.28515625" style="276"/>
    <col min="16129" max="16129" width="24.7109375" style="276" customWidth="1"/>
    <col min="16130" max="16135" width="18.7109375" style="276" customWidth="1"/>
    <col min="16136" max="16136" width="11.7109375" style="276" customWidth="1"/>
    <col min="16137" max="16137" width="13.7109375" style="276" customWidth="1"/>
    <col min="16138" max="16138" width="2.28515625" style="276" customWidth="1"/>
    <col min="16139" max="16139" width="16.42578125" style="276" customWidth="1"/>
    <col min="16140" max="16140" width="2.28515625" style="276" customWidth="1"/>
    <col min="16141" max="16141" width="16.42578125" style="276" customWidth="1"/>
    <col min="16142" max="16142" width="2.28515625" style="276" customWidth="1"/>
    <col min="16143" max="16143" width="16.42578125" style="276" customWidth="1"/>
    <col min="16144" max="16144" width="2.28515625" style="276" customWidth="1"/>
    <col min="16145" max="16145" width="16.42578125" style="276" customWidth="1"/>
    <col min="16146" max="16146" width="2.28515625" style="276" customWidth="1"/>
    <col min="16147" max="16147" width="16.42578125" style="276" customWidth="1"/>
    <col min="16148" max="16148" width="2.28515625" style="276" customWidth="1"/>
    <col min="16149" max="16149" width="16.42578125" style="276" customWidth="1"/>
    <col min="16150" max="16150" width="2.28515625" style="276" customWidth="1"/>
    <col min="16151" max="16151" width="16.42578125" style="276" customWidth="1"/>
    <col min="16152" max="16152" width="2.28515625" style="276" customWidth="1"/>
    <col min="16153" max="16153" width="16.42578125" style="276" customWidth="1"/>
    <col min="16154" max="16154" width="2.28515625" style="276" customWidth="1"/>
    <col min="16155" max="16384" width="19.28515625" style="276"/>
  </cols>
  <sheetData>
    <row r="1" spans="1:37" s="274" customFormat="1" ht="19.5">
      <c r="A1" s="598" t="s">
        <v>141</v>
      </c>
      <c r="B1" s="598"/>
      <c r="C1" s="598"/>
      <c r="D1" s="598"/>
      <c r="E1" s="598"/>
      <c r="F1" s="598"/>
      <c r="G1" s="598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</row>
    <row r="2" spans="1:37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</row>
    <row r="3" spans="1:37" ht="34.5" customHeight="1">
      <c r="A3" s="599" t="s">
        <v>222</v>
      </c>
      <c r="B3" s="599"/>
      <c r="C3" s="599"/>
      <c r="D3" s="599"/>
      <c r="E3" s="599"/>
      <c r="F3" s="599"/>
      <c r="G3" s="599"/>
      <c r="H3" s="277"/>
      <c r="I3" s="278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9"/>
      <c r="AF3" s="279"/>
      <c r="AG3" s="279"/>
      <c r="AH3" s="279"/>
      <c r="AI3" s="279"/>
      <c r="AJ3" s="280"/>
      <c r="AK3" s="280"/>
    </row>
    <row r="4" spans="1:37" ht="23.85" customHeight="1">
      <c r="A4" s="281"/>
      <c r="B4" s="281"/>
      <c r="C4" s="281"/>
      <c r="D4" s="281"/>
      <c r="E4" s="281"/>
      <c r="F4" s="281"/>
      <c r="G4" s="281"/>
      <c r="H4" s="282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</row>
    <row r="5" spans="1:37" ht="30" customHeight="1">
      <c r="A5" s="632" t="s">
        <v>0</v>
      </c>
      <c r="B5" s="284" t="s">
        <v>1</v>
      </c>
      <c r="C5" s="285"/>
      <c r="D5" s="284" t="s">
        <v>223</v>
      </c>
      <c r="E5" s="633" t="s">
        <v>224</v>
      </c>
      <c r="F5" s="633" t="s">
        <v>225</v>
      </c>
      <c r="G5" s="632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</row>
    <row r="6" spans="1:37" ht="24.6" customHeight="1">
      <c r="A6" s="632"/>
      <c r="B6" s="284" t="s">
        <v>157</v>
      </c>
      <c r="C6" s="284" t="s">
        <v>226</v>
      </c>
      <c r="D6" s="286" t="s">
        <v>227</v>
      </c>
      <c r="E6" s="633"/>
      <c r="F6" s="633" t="s">
        <v>228</v>
      </c>
      <c r="G6" s="633" t="s">
        <v>229</v>
      </c>
      <c r="H6" s="287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</row>
    <row r="7" spans="1:37" ht="22.35" customHeight="1">
      <c r="A7" s="632"/>
      <c r="B7" s="284" t="s">
        <v>161</v>
      </c>
      <c r="C7" s="285"/>
      <c r="D7" s="284" t="s">
        <v>230</v>
      </c>
      <c r="E7" s="633"/>
      <c r="F7" s="633"/>
      <c r="G7" s="633"/>
      <c r="H7" s="287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</row>
    <row r="8" spans="1:37" ht="22.35" customHeight="1">
      <c r="A8" s="288">
        <v>2016</v>
      </c>
      <c r="B8" s="162">
        <v>29231.595303747919</v>
      </c>
      <c r="C8" s="162">
        <v>8100.4580941371041</v>
      </c>
      <c r="D8" s="162">
        <v>6397.2705012739516</v>
      </c>
      <c r="E8" s="162">
        <v>12285.469944454873</v>
      </c>
      <c r="F8" s="162">
        <v>33.227930887126327</v>
      </c>
      <c r="G8" s="162">
        <v>2415.1688329948638</v>
      </c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</row>
    <row r="9" spans="1:37" ht="22.35" customHeight="1">
      <c r="A9" s="288">
        <v>2017</v>
      </c>
      <c r="B9" s="162">
        <v>29971.356688782402</v>
      </c>
      <c r="C9" s="162">
        <v>8364.9294768106447</v>
      </c>
      <c r="D9" s="162">
        <v>7058.2780274719917</v>
      </c>
      <c r="E9" s="162">
        <v>12062.398975566026</v>
      </c>
      <c r="F9" s="162">
        <v>31.418209433952132</v>
      </c>
      <c r="G9" s="162">
        <v>2454.3319994997905</v>
      </c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</row>
    <row r="10" spans="1:37" ht="22.35" customHeight="1">
      <c r="A10" s="288">
        <v>2018</v>
      </c>
      <c r="B10" s="162">
        <v>30804.101666843399</v>
      </c>
      <c r="C10" s="162">
        <v>8550.7423945924293</v>
      </c>
      <c r="D10" s="162">
        <v>6897.1562910746197</v>
      </c>
      <c r="E10" s="162">
        <v>12826.785451515199</v>
      </c>
      <c r="F10" s="162">
        <v>28.897435428378099</v>
      </c>
      <c r="G10" s="162">
        <v>2500.5200942327801</v>
      </c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</row>
    <row r="11" spans="1:37" ht="22.35" customHeight="1">
      <c r="A11" s="288">
        <v>2019</v>
      </c>
      <c r="B11" s="162">
        <v>31246</v>
      </c>
      <c r="C11" s="162">
        <v>8341</v>
      </c>
      <c r="D11" s="162">
        <v>7020</v>
      </c>
      <c r="E11" s="162">
        <v>13281</v>
      </c>
      <c r="F11" s="162">
        <v>27</v>
      </c>
      <c r="G11" s="162">
        <v>2577</v>
      </c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</row>
    <row r="12" spans="1:37" ht="22.35" customHeight="1">
      <c r="A12" s="288">
        <v>2020</v>
      </c>
      <c r="B12" s="162">
        <v>32795</v>
      </c>
      <c r="C12" s="162">
        <v>8484</v>
      </c>
      <c r="D12" s="162">
        <v>7534</v>
      </c>
      <c r="E12" s="162">
        <v>14111</v>
      </c>
      <c r="F12" s="162">
        <v>31</v>
      </c>
      <c r="G12" s="162">
        <v>2635</v>
      </c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</row>
    <row r="13" spans="1:37" ht="22.35" customHeight="1">
      <c r="A13" s="288">
        <v>2021</v>
      </c>
      <c r="B13" s="162">
        <v>34455</v>
      </c>
      <c r="C13" s="162">
        <v>9639</v>
      </c>
      <c r="D13" s="162">
        <v>8016</v>
      </c>
      <c r="E13" s="162">
        <v>14087</v>
      </c>
      <c r="F13" s="162">
        <v>28</v>
      </c>
      <c r="G13" s="162">
        <v>2685</v>
      </c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</row>
    <row r="14" spans="1:37" ht="22.35" customHeight="1">
      <c r="A14" s="288">
        <v>2022</v>
      </c>
      <c r="B14" s="162">
        <v>34073</v>
      </c>
      <c r="C14" s="162">
        <v>9760</v>
      </c>
      <c r="D14" s="162">
        <v>7820</v>
      </c>
      <c r="E14" s="162">
        <v>13803</v>
      </c>
      <c r="F14" s="162">
        <v>31</v>
      </c>
      <c r="G14" s="162">
        <v>2659</v>
      </c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</row>
    <row r="15" spans="1:37" ht="22.35" customHeight="1">
      <c r="A15" s="288">
        <v>2023</v>
      </c>
      <c r="B15" s="162">
        <v>33804</v>
      </c>
      <c r="C15" s="162">
        <v>10731</v>
      </c>
      <c r="D15" s="162">
        <v>7112</v>
      </c>
      <c r="E15" s="162">
        <v>13171</v>
      </c>
      <c r="F15" s="162">
        <v>24</v>
      </c>
      <c r="G15" s="162">
        <v>2766</v>
      </c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</row>
    <row r="16" spans="1:37" ht="22.35" customHeight="1">
      <c r="A16" s="288">
        <v>2024</v>
      </c>
      <c r="B16" s="162">
        <v>34564</v>
      </c>
      <c r="C16" s="162">
        <v>9914</v>
      </c>
      <c r="D16" s="162">
        <v>8617</v>
      </c>
      <c r="E16" s="162">
        <v>13397</v>
      </c>
      <c r="F16" s="162">
        <v>25</v>
      </c>
      <c r="G16" s="162">
        <v>2611</v>
      </c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</row>
    <row r="17" spans="1:37" ht="22.35" customHeight="1">
      <c r="A17" s="288">
        <v>2025</v>
      </c>
      <c r="B17" s="162">
        <v>33645</v>
      </c>
      <c r="C17" s="162">
        <v>10077</v>
      </c>
      <c r="D17" s="162">
        <v>6556</v>
      </c>
      <c r="E17" s="162">
        <v>14306</v>
      </c>
      <c r="F17" s="162">
        <v>28</v>
      </c>
      <c r="G17" s="162">
        <v>2678</v>
      </c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</row>
    <row r="18" spans="1:37" s="259" customFormat="1">
      <c r="A18" s="597" t="s">
        <v>152</v>
      </c>
      <c r="B18" s="597"/>
      <c r="C18" s="597"/>
      <c r="D18" s="597"/>
      <c r="E18" s="597"/>
      <c r="F18" s="597"/>
      <c r="G18" s="597"/>
      <c r="H18" s="267"/>
      <c r="I18" s="267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</row>
    <row r="19" spans="1:37">
      <c r="A19" s="597" t="s">
        <v>231</v>
      </c>
      <c r="B19" s="597"/>
      <c r="C19" s="597"/>
      <c r="D19" s="597"/>
      <c r="E19" s="597"/>
      <c r="F19" s="597"/>
      <c r="G19" s="597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</row>
    <row r="22" spans="1:37">
      <c r="A22" s="249"/>
    </row>
  </sheetData>
  <mergeCells count="9">
    <mergeCell ref="A18:G18"/>
    <mergeCell ref="A19:G19"/>
    <mergeCell ref="A1:G1"/>
    <mergeCell ref="A3:G3"/>
    <mergeCell ref="A5:A7"/>
    <mergeCell ref="E5:E7"/>
    <mergeCell ref="F5:G5"/>
    <mergeCell ref="F6:F7"/>
    <mergeCell ref="G6:G7"/>
  </mergeCells>
  <printOptions horizontalCentered="1" verticalCentered="1"/>
  <pageMargins left="0.39370078740157477" right="0.39370078740157477" top="0.39370078740157477" bottom="0.39370078740157477" header="0" footer="0"/>
  <pageSetup paperSize="9" scale="85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AC0E-5C18-4F2D-8F7A-1F98DDE54D43}">
  <sheetPr codeName="Hoja31">
    <pageSetUpPr fitToPage="1"/>
  </sheetPr>
  <dimension ref="A1:M86"/>
  <sheetViews>
    <sheetView showGridLines="0" topLeftCell="A70" zoomScale="115" zoomScaleNormal="115" zoomScaleSheetLayoutView="100" workbookViewId="0">
      <selection activeCell="A86" sqref="A86"/>
    </sheetView>
  </sheetViews>
  <sheetFormatPr baseColWidth="10" defaultColWidth="11.5703125" defaultRowHeight="14.25"/>
  <cols>
    <col min="1" max="1" width="22.7109375" style="247" customWidth="1"/>
    <col min="2" max="2" width="13.42578125" style="247" customWidth="1"/>
    <col min="3" max="3" width="13" style="247" customWidth="1"/>
    <col min="4" max="4" width="17.28515625" style="247" customWidth="1"/>
    <col min="5" max="5" width="13.42578125" style="247" customWidth="1"/>
    <col min="6" max="8" width="17.28515625" style="247" customWidth="1"/>
    <col min="9" max="9" width="7.42578125" style="247" customWidth="1"/>
    <col min="10" max="13" width="13.7109375" style="247" customWidth="1"/>
    <col min="14" max="17" width="11.5703125" style="247" customWidth="1"/>
    <col min="18" max="256" width="11.5703125" style="247"/>
    <col min="257" max="257" width="27.5703125" style="247" customWidth="1"/>
    <col min="258" max="258" width="17" style="247" customWidth="1"/>
    <col min="259" max="259" width="15.7109375" style="247" customWidth="1"/>
    <col min="260" max="260" width="16.28515625" style="247" customWidth="1"/>
    <col min="261" max="261" width="15.42578125" style="247" customWidth="1"/>
    <col min="262" max="262" width="16.5703125" style="247" customWidth="1"/>
    <col min="263" max="263" width="15.5703125" style="247" customWidth="1"/>
    <col min="264" max="264" width="15.7109375" style="247" customWidth="1"/>
    <col min="265" max="265" width="6.28515625" style="247" customWidth="1"/>
    <col min="266" max="273" width="11.5703125" style="247" customWidth="1"/>
    <col min="274" max="512" width="11.5703125" style="247"/>
    <col min="513" max="513" width="27.5703125" style="247" customWidth="1"/>
    <col min="514" max="514" width="17" style="247" customWidth="1"/>
    <col min="515" max="515" width="15.7109375" style="247" customWidth="1"/>
    <col min="516" max="516" width="16.28515625" style="247" customWidth="1"/>
    <col min="517" max="517" width="15.42578125" style="247" customWidth="1"/>
    <col min="518" max="518" width="16.5703125" style="247" customWidth="1"/>
    <col min="519" max="519" width="15.5703125" style="247" customWidth="1"/>
    <col min="520" max="520" width="15.7109375" style="247" customWidth="1"/>
    <col min="521" max="521" width="6.28515625" style="247" customWidth="1"/>
    <col min="522" max="529" width="11.5703125" style="247" customWidth="1"/>
    <col min="530" max="768" width="11.5703125" style="247"/>
    <col min="769" max="769" width="27.5703125" style="247" customWidth="1"/>
    <col min="770" max="770" width="17" style="247" customWidth="1"/>
    <col min="771" max="771" width="15.7109375" style="247" customWidth="1"/>
    <col min="772" max="772" width="16.28515625" style="247" customWidth="1"/>
    <col min="773" max="773" width="15.42578125" style="247" customWidth="1"/>
    <col min="774" max="774" width="16.5703125" style="247" customWidth="1"/>
    <col min="775" max="775" width="15.5703125" style="247" customWidth="1"/>
    <col min="776" max="776" width="15.7109375" style="247" customWidth="1"/>
    <col min="777" max="777" width="6.28515625" style="247" customWidth="1"/>
    <col min="778" max="785" width="11.5703125" style="247" customWidth="1"/>
    <col min="786" max="1024" width="11.5703125" style="247"/>
    <col min="1025" max="1025" width="27.5703125" style="247" customWidth="1"/>
    <col min="1026" max="1026" width="17" style="247" customWidth="1"/>
    <col min="1027" max="1027" width="15.7109375" style="247" customWidth="1"/>
    <col min="1028" max="1028" width="16.28515625" style="247" customWidth="1"/>
    <col min="1029" max="1029" width="15.42578125" style="247" customWidth="1"/>
    <col min="1030" max="1030" width="16.5703125" style="247" customWidth="1"/>
    <col min="1031" max="1031" width="15.5703125" style="247" customWidth="1"/>
    <col min="1032" max="1032" width="15.7109375" style="247" customWidth="1"/>
    <col min="1033" max="1033" width="6.28515625" style="247" customWidth="1"/>
    <col min="1034" max="1041" width="11.5703125" style="247" customWidth="1"/>
    <col min="1042" max="1280" width="11.5703125" style="247"/>
    <col min="1281" max="1281" width="27.5703125" style="247" customWidth="1"/>
    <col min="1282" max="1282" width="17" style="247" customWidth="1"/>
    <col min="1283" max="1283" width="15.7109375" style="247" customWidth="1"/>
    <col min="1284" max="1284" width="16.28515625" style="247" customWidth="1"/>
    <col min="1285" max="1285" width="15.42578125" style="247" customWidth="1"/>
    <col min="1286" max="1286" width="16.5703125" style="247" customWidth="1"/>
    <col min="1287" max="1287" width="15.5703125" style="247" customWidth="1"/>
    <col min="1288" max="1288" width="15.7109375" style="247" customWidth="1"/>
    <col min="1289" max="1289" width="6.28515625" style="247" customWidth="1"/>
    <col min="1290" max="1297" width="11.5703125" style="247" customWidth="1"/>
    <col min="1298" max="1536" width="11.5703125" style="247"/>
    <col min="1537" max="1537" width="27.5703125" style="247" customWidth="1"/>
    <col min="1538" max="1538" width="17" style="247" customWidth="1"/>
    <col min="1539" max="1539" width="15.7109375" style="247" customWidth="1"/>
    <col min="1540" max="1540" width="16.28515625" style="247" customWidth="1"/>
    <col min="1541" max="1541" width="15.42578125" style="247" customWidth="1"/>
    <col min="1542" max="1542" width="16.5703125" style="247" customWidth="1"/>
    <col min="1543" max="1543" width="15.5703125" style="247" customWidth="1"/>
    <col min="1544" max="1544" width="15.7109375" style="247" customWidth="1"/>
    <col min="1545" max="1545" width="6.28515625" style="247" customWidth="1"/>
    <col min="1546" max="1553" width="11.5703125" style="247" customWidth="1"/>
    <col min="1554" max="1792" width="11.5703125" style="247"/>
    <col min="1793" max="1793" width="27.5703125" style="247" customWidth="1"/>
    <col min="1794" max="1794" width="17" style="247" customWidth="1"/>
    <col min="1795" max="1795" width="15.7109375" style="247" customWidth="1"/>
    <col min="1796" max="1796" width="16.28515625" style="247" customWidth="1"/>
    <col min="1797" max="1797" width="15.42578125" style="247" customWidth="1"/>
    <col min="1798" max="1798" width="16.5703125" style="247" customWidth="1"/>
    <col min="1799" max="1799" width="15.5703125" style="247" customWidth="1"/>
    <col min="1800" max="1800" width="15.7109375" style="247" customWidth="1"/>
    <col min="1801" max="1801" width="6.28515625" style="247" customWidth="1"/>
    <col min="1802" max="1809" width="11.5703125" style="247" customWidth="1"/>
    <col min="1810" max="2048" width="11.5703125" style="247"/>
    <col min="2049" max="2049" width="27.5703125" style="247" customWidth="1"/>
    <col min="2050" max="2050" width="17" style="247" customWidth="1"/>
    <col min="2051" max="2051" width="15.7109375" style="247" customWidth="1"/>
    <col min="2052" max="2052" width="16.28515625" style="247" customWidth="1"/>
    <col min="2053" max="2053" width="15.42578125" style="247" customWidth="1"/>
    <col min="2054" max="2054" width="16.5703125" style="247" customWidth="1"/>
    <col min="2055" max="2055" width="15.5703125" style="247" customWidth="1"/>
    <col min="2056" max="2056" width="15.7109375" style="247" customWidth="1"/>
    <col min="2057" max="2057" width="6.28515625" style="247" customWidth="1"/>
    <col min="2058" max="2065" width="11.5703125" style="247" customWidth="1"/>
    <col min="2066" max="2304" width="11.5703125" style="247"/>
    <col min="2305" max="2305" width="27.5703125" style="247" customWidth="1"/>
    <col min="2306" max="2306" width="17" style="247" customWidth="1"/>
    <col min="2307" max="2307" width="15.7109375" style="247" customWidth="1"/>
    <col min="2308" max="2308" width="16.28515625" style="247" customWidth="1"/>
    <col min="2309" max="2309" width="15.42578125" style="247" customWidth="1"/>
    <col min="2310" max="2310" width="16.5703125" style="247" customWidth="1"/>
    <col min="2311" max="2311" width="15.5703125" style="247" customWidth="1"/>
    <col min="2312" max="2312" width="15.7109375" style="247" customWidth="1"/>
    <col min="2313" max="2313" width="6.28515625" style="247" customWidth="1"/>
    <col min="2314" max="2321" width="11.5703125" style="247" customWidth="1"/>
    <col min="2322" max="2560" width="11.5703125" style="247"/>
    <col min="2561" max="2561" width="27.5703125" style="247" customWidth="1"/>
    <col min="2562" max="2562" width="17" style="247" customWidth="1"/>
    <col min="2563" max="2563" width="15.7109375" style="247" customWidth="1"/>
    <col min="2564" max="2564" width="16.28515625" style="247" customWidth="1"/>
    <col min="2565" max="2565" width="15.42578125" style="247" customWidth="1"/>
    <col min="2566" max="2566" width="16.5703125" style="247" customWidth="1"/>
    <col min="2567" max="2567" width="15.5703125" style="247" customWidth="1"/>
    <col min="2568" max="2568" width="15.7109375" style="247" customWidth="1"/>
    <col min="2569" max="2569" width="6.28515625" style="247" customWidth="1"/>
    <col min="2570" max="2577" width="11.5703125" style="247" customWidth="1"/>
    <col min="2578" max="2816" width="11.5703125" style="247"/>
    <col min="2817" max="2817" width="27.5703125" style="247" customWidth="1"/>
    <col min="2818" max="2818" width="17" style="247" customWidth="1"/>
    <col min="2819" max="2819" width="15.7109375" style="247" customWidth="1"/>
    <col min="2820" max="2820" width="16.28515625" style="247" customWidth="1"/>
    <col min="2821" max="2821" width="15.42578125" style="247" customWidth="1"/>
    <col min="2822" max="2822" width="16.5703125" style="247" customWidth="1"/>
    <col min="2823" max="2823" width="15.5703125" style="247" customWidth="1"/>
    <col min="2824" max="2824" width="15.7109375" style="247" customWidth="1"/>
    <col min="2825" max="2825" width="6.28515625" style="247" customWidth="1"/>
    <col min="2826" max="2833" width="11.5703125" style="247" customWidth="1"/>
    <col min="2834" max="3072" width="11.5703125" style="247"/>
    <col min="3073" max="3073" width="27.5703125" style="247" customWidth="1"/>
    <col min="3074" max="3074" width="17" style="247" customWidth="1"/>
    <col min="3075" max="3075" width="15.7109375" style="247" customWidth="1"/>
    <col min="3076" max="3076" width="16.28515625" style="247" customWidth="1"/>
    <col min="3077" max="3077" width="15.42578125" style="247" customWidth="1"/>
    <col min="3078" max="3078" width="16.5703125" style="247" customWidth="1"/>
    <col min="3079" max="3079" width="15.5703125" style="247" customWidth="1"/>
    <col min="3080" max="3080" width="15.7109375" style="247" customWidth="1"/>
    <col min="3081" max="3081" width="6.28515625" style="247" customWidth="1"/>
    <col min="3082" max="3089" width="11.5703125" style="247" customWidth="1"/>
    <col min="3090" max="3328" width="11.5703125" style="247"/>
    <col min="3329" max="3329" width="27.5703125" style="247" customWidth="1"/>
    <col min="3330" max="3330" width="17" style="247" customWidth="1"/>
    <col min="3331" max="3331" width="15.7109375" style="247" customWidth="1"/>
    <col min="3332" max="3332" width="16.28515625" style="247" customWidth="1"/>
    <col min="3333" max="3333" width="15.42578125" style="247" customWidth="1"/>
    <col min="3334" max="3334" width="16.5703125" style="247" customWidth="1"/>
    <col min="3335" max="3335" width="15.5703125" style="247" customWidth="1"/>
    <col min="3336" max="3336" width="15.7109375" style="247" customWidth="1"/>
    <col min="3337" max="3337" width="6.28515625" style="247" customWidth="1"/>
    <col min="3338" max="3345" width="11.5703125" style="247" customWidth="1"/>
    <col min="3346" max="3584" width="11.5703125" style="247"/>
    <col min="3585" max="3585" width="27.5703125" style="247" customWidth="1"/>
    <col min="3586" max="3586" width="17" style="247" customWidth="1"/>
    <col min="3587" max="3587" width="15.7109375" style="247" customWidth="1"/>
    <col min="3588" max="3588" width="16.28515625" style="247" customWidth="1"/>
    <col min="3589" max="3589" width="15.42578125" style="247" customWidth="1"/>
    <col min="3590" max="3590" width="16.5703125" style="247" customWidth="1"/>
    <col min="3591" max="3591" width="15.5703125" style="247" customWidth="1"/>
    <col min="3592" max="3592" width="15.7109375" style="247" customWidth="1"/>
    <col min="3593" max="3593" width="6.28515625" style="247" customWidth="1"/>
    <col min="3594" max="3601" width="11.5703125" style="247" customWidth="1"/>
    <col min="3602" max="3840" width="11.5703125" style="247"/>
    <col min="3841" max="3841" width="27.5703125" style="247" customWidth="1"/>
    <col min="3842" max="3842" width="17" style="247" customWidth="1"/>
    <col min="3843" max="3843" width="15.7109375" style="247" customWidth="1"/>
    <col min="3844" max="3844" width="16.28515625" style="247" customWidth="1"/>
    <col min="3845" max="3845" width="15.42578125" style="247" customWidth="1"/>
    <col min="3846" max="3846" width="16.5703125" style="247" customWidth="1"/>
    <col min="3847" max="3847" width="15.5703125" style="247" customWidth="1"/>
    <col min="3848" max="3848" width="15.7109375" style="247" customWidth="1"/>
    <col min="3849" max="3849" width="6.28515625" style="247" customWidth="1"/>
    <col min="3850" max="3857" width="11.5703125" style="247" customWidth="1"/>
    <col min="3858" max="4096" width="11.5703125" style="247"/>
    <col min="4097" max="4097" width="27.5703125" style="247" customWidth="1"/>
    <col min="4098" max="4098" width="17" style="247" customWidth="1"/>
    <col min="4099" max="4099" width="15.7109375" style="247" customWidth="1"/>
    <col min="4100" max="4100" width="16.28515625" style="247" customWidth="1"/>
    <col min="4101" max="4101" width="15.42578125" style="247" customWidth="1"/>
    <col min="4102" max="4102" width="16.5703125" style="247" customWidth="1"/>
    <col min="4103" max="4103" width="15.5703125" style="247" customWidth="1"/>
    <col min="4104" max="4104" width="15.7109375" style="247" customWidth="1"/>
    <col min="4105" max="4105" width="6.28515625" style="247" customWidth="1"/>
    <col min="4106" max="4113" width="11.5703125" style="247" customWidth="1"/>
    <col min="4114" max="4352" width="11.5703125" style="247"/>
    <col min="4353" max="4353" width="27.5703125" style="247" customWidth="1"/>
    <col min="4354" max="4354" width="17" style="247" customWidth="1"/>
    <col min="4355" max="4355" width="15.7109375" style="247" customWidth="1"/>
    <col min="4356" max="4356" width="16.28515625" style="247" customWidth="1"/>
    <col min="4357" max="4357" width="15.42578125" style="247" customWidth="1"/>
    <col min="4358" max="4358" width="16.5703125" style="247" customWidth="1"/>
    <col min="4359" max="4359" width="15.5703125" style="247" customWidth="1"/>
    <col min="4360" max="4360" width="15.7109375" style="247" customWidth="1"/>
    <col min="4361" max="4361" width="6.28515625" style="247" customWidth="1"/>
    <col min="4362" max="4369" width="11.5703125" style="247" customWidth="1"/>
    <col min="4370" max="4608" width="11.5703125" style="247"/>
    <col min="4609" max="4609" width="27.5703125" style="247" customWidth="1"/>
    <col min="4610" max="4610" width="17" style="247" customWidth="1"/>
    <col min="4611" max="4611" width="15.7109375" style="247" customWidth="1"/>
    <col min="4612" max="4612" width="16.28515625" style="247" customWidth="1"/>
    <col min="4613" max="4613" width="15.42578125" style="247" customWidth="1"/>
    <col min="4614" max="4614" width="16.5703125" style="247" customWidth="1"/>
    <col min="4615" max="4615" width="15.5703125" style="247" customWidth="1"/>
    <col min="4616" max="4616" width="15.7109375" style="247" customWidth="1"/>
    <col min="4617" max="4617" width="6.28515625" style="247" customWidth="1"/>
    <col min="4618" max="4625" width="11.5703125" style="247" customWidth="1"/>
    <col min="4626" max="4864" width="11.5703125" style="247"/>
    <col min="4865" max="4865" width="27.5703125" style="247" customWidth="1"/>
    <col min="4866" max="4866" width="17" style="247" customWidth="1"/>
    <col min="4867" max="4867" width="15.7109375" style="247" customWidth="1"/>
    <col min="4868" max="4868" width="16.28515625" style="247" customWidth="1"/>
    <col min="4869" max="4869" width="15.42578125" style="247" customWidth="1"/>
    <col min="4870" max="4870" width="16.5703125" style="247" customWidth="1"/>
    <col min="4871" max="4871" width="15.5703125" style="247" customWidth="1"/>
    <col min="4872" max="4872" width="15.7109375" style="247" customWidth="1"/>
    <col min="4873" max="4873" width="6.28515625" style="247" customWidth="1"/>
    <col min="4874" max="4881" width="11.5703125" style="247" customWidth="1"/>
    <col min="4882" max="5120" width="11.5703125" style="247"/>
    <col min="5121" max="5121" width="27.5703125" style="247" customWidth="1"/>
    <col min="5122" max="5122" width="17" style="247" customWidth="1"/>
    <col min="5123" max="5123" width="15.7109375" style="247" customWidth="1"/>
    <col min="5124" max="5124" width="16.28515625" style="247" customWidth="1"/>
    <col min="5125" max="5125" width="15.42578125" style="247" customWidth="1"/>
    <col min="5126" max="5126" width="16.5703125" style="247" customWidth="1"/>
    <col min="5127" max="5127" width="15.5703125" style="247" customWidth="1"/>
    <col min="5128" max="5128" width="15.7109375" style="247" customWidth="1"/>
    <col min="5129" max="5129" width="6.28515625" style="247" customWidth="1"/>
    <col min="5130" max="5137" width="11.5703125" style="247" customWidth="1"/>
    <col min="5138" max="5376" width="11.5703125" style="247"/>
    <col min="5377" max="5377" width="27.5703125" style="247" customWidth="1"/>
    <col min="5378" max="5378" width="17" style="247" customWidth="1"/>
    <col min="5379" max="5379" width="15.7109375" style="247" customWidth="1"/>
    <col min="5380" max="5380" width="16.28515625" style="247" customWidth="1"/>
    <col min="5381" max="5381" width="15.42578125" style="247" customWidth="1"/>
    <col min="5382" max="5382" width="16.5703125" style="247" customWidth="1"/>
    <col min="5383" max="5383" width="15.5703125" style="247" customWidth="1"/>
    <col min="5384" max="5384" width="15.7109375" style="247" customWidth="1"/>
    <col min="5385" max="5385" width="6.28515625" style="247" customWidth="1"/>
    <col min="5386" max="5393" width="11.5703125" style="247" customWidth="1"/>
    <col min="5394" max="5632" width="11.5703125" style="247"/>
    <col min="5633" max="5633" width="27.5703125" style="247" customWidth="1"/>
    <col min="5634" max="5634" width="17" style="247" customWidth="1"/>
    <col min="5635" max="5635" width="15.7109375" style="247" customWidth="1"/>
    <col min="5636" max="5636" width="16.28515625" style="247" customWidth="1"/>
    <col min="5637" max="5637" width="15.42578125" style="247" customWidth="1"/>
    <col min="5638" max="5638" width="16.5703125" style="247" customWidth="1"/>
    <col min="5639" max="5639" width="15.5703125" style="247" customWidth="1"/>
    <col min="5640" max="5640" width="15.7109375" style="247" customWidth="1"/>
    <col min="5641" max="5641" width="6.28515625" style="247" customWidth="1"/>
    <col min="5642" max="5649" width="11.5703125" style="247" customWidth="1"/>
    <col min="5650" max="5888" width="11.5703125" style="247"/>
    <col min="5889" max="5889" width="27.5703125" style="247" customWidth="1"/>
    <col min="5890" max="5890" width="17" style="247" customWidth="1"/>
    <col min="5891" max="5891" width="15.7109375" style="247" customWidth="1"/>
    <col min="5892" max="5892" width="16.28515625" style="247" customWidth="1"/>
    <col min="5893" max="5893" width="15.42578125" style="247" customWidth="1"/>
    <col min="5894" max="5894" width="16.5703125" style="247" customWidth="1"/>
    <col min="5895" max="5895" width="15.5703125" style="247" customWidth="1"/>
    <col min="5896" max="5896" width="15.7109375" style="247" customWidth="1"/>
    <col min="5897" max="5897" width="6.28515625" style="247" customWidth="1"/>
    <col min="5898" max="5905" width="11.5703125" style="247" customWidth="1"/>
    <col min="5906" max="6144" width="11.5703125" style="247"/>
    <col min="6145" max="6145" width="27.5703125" style="247" customWidth="1"/>
    <col min="6146" max="6146" width="17" style="247" customWidth="1"/>
    <col min="6147" max="6147" width="15.7109375" style="247" customWidth="1"/>
    <col min="6148" max="6148" width="16.28515625" style="247" customWidth="1"/>
    <col min="6149" max="6149" width="15.42578125" style="247" customWidth="1"/>
    <col min="6150" max="6150" width="16.5703125" style="247" customWidth="1"/>
    <col min="6151" max="6151" width="15.5703125" style="247" customWidth="1"/>
    <col min="6152" max="6152" width="15.7109375" style="247" customWidth="1"/>
    <col min="6153" max="6153" width="6.28515625" style="247" customWidth="1"/>
    <col min="6154" max="6161" width="11.5703125" style="247" customWidth="1"/>
    <col min="6162" max="6400" width="11.5703125" style="247"/>
    <col min="6401" max="6401" width="27.5703125" style="247" customWidth="1"/>
    <col min="6402" max="6402" width="17" style="247" customWidth="1"/>
    <col min="6403" max="6403" width="15.7109375" style="247" customWidth="1"/>
    <col min="6404" max="6404" width="16.28515625" style="247" customWidth="1"/>
    <col min="6405" max="6405" width="15.42578125" style="247" customWidth="1"/>
    <col min="6406" max="6406" width="16.5703125" style="247" customWidth="1"/>
    <col min="6407" max="6407" width="15.5703125" style="247" customWidth="1"/>
    <col min="6408" max="6408" width="15.7109375" style="247" customWidth="1"/>
    <col min="6409" max="6409" width="6.28515625" style="247" customWidth="1"/>
    <col min="6410" max="6417" width="11.5703125" style="247" customWidth="1"/>
    <col min="6418" max="6656" width="11.5703125" style="247"/>
    <col min="6657" max="6657" width="27.5703125" style="247" customWidth="1"/>
    <col min="6658" max="6658" width="17" style="247" customWidth="1"/>
    <col min="6659" max="6659" width="15.7109375" style="247" customWidth="1"/>
    <col min="6660" max="6660" width="16.28515625" style="247" customWidth="1"/>
    <col min="6661" max="6661" width="15.42578125" style="247" customWidth="1"/>
    <col min="6662" max="6662" width="16.5703125" style="247" customWidth="1"/>
    <col min="6663" max="6663" width="15.5703125" style="247" customWidth="1"/>
    <col min="6664" max="6664" width="15.7109375" style="247" customWidth="1"/>
    <col min="6665" max="6665" width="6.28515625" style="247" customWidth="1"/>
    <col min="6666" max="6673" width="11.5703125" style="247" customWidth="1"/>
    <col min="6674" max="6912" width="11.5703125" style="247"/>
    <col min="6913" max="6913" width="27.5703125" style="247" customWidth="1"/>
    <col min="6914" max="6914" width="17" style="247" customWidth="1"/>
    <col min="6915" max="6915" width="15.7109375" style="247" customWidth="1"/>
    <col min="6916" max="6916" width="16.28515625" style="247" customWidth="1"/>
    <col min="6917" max="6917" width="15.42578125" style="247" customWidth="1"/>
    <col min="6918" max="6918" width="16.5703125" style="247" customWidth="1"/>
    <col min="6919" max="6919" width="15.5703125" style="247" customWidth="1"/>
    <col min="6920" max="6920" width="15.7109375" style="247" customWidth="1"/>
    <col min="6921" max="6921" width="6.28515625" style="247" customWidth="1"/>
    <col min="6922" max="6929" width="11.5703125" style="247" customWidth="1"/>
    <col min="6930" max="7168" width="11.5703125" style="247"/>
    <col min="7169" max="7169" width="27.5703125" style="247" customWidth="1"/>
    <col min="7170" max="7170" width="17" style="247" customWidth="1"/>
    <col min="7171" max="7171" width="15.7109375" style="247" customWidth="1"/>
    <col min="7172" max="7172" width="16.28515625" style="247" customWidth="1"/>
    <col min="7173" max="7173" width="15.42578125" style="247" customWidth="1"/>
    <col min="7174" max="7174" width="16.5703125" style="247" customWidth="1"/>
    <col min="7175" max="7175" width="15.5703125" style="247" customWidth="1"/>
    <col min="7176" max="7176" width="15.7109375" style="247" customWidth="1"/>
    <col min="7177" max="7177" width="6.28515625" style="247" customWidth="1"/>
    <col min="7178" max="7185" width="11.5703125" style="247" customWidth="1"/>
    <col min="7186" max="7424" width="11.5703125" style="247"/>
    <col min="7425" max="7425" width="27.5703125" style="247" customWidth="1"/>
    <col min="7426" max="7426" width="17" style="247" customWidth="1"/>
    <col min="7427" max="7427" width="15.7109375" style="247" customWidth="1"/>
    <col min="7428" max="7428" width="16.28515625" style="247" customWidth="1"/>
    <col min="7429" max="7429" width="15.42578125" style="247" customWidth="1"/>
    <col min="7430" max="7430" width="16.5703125" style="247" customWidth="1"/>
    <col min="7431" max="7431" width="15.5703125" style="247" customWidth="1"/>
    <col min="7432" max="7432" width="15.7109375" style="247" customWidth="1"/>
    <col min="7433" max="7433" width="6.28515625" style="247" customWidth="1"/>
    <col min="7434" max="7441" width="11.5703125" style="247" customWidth="1"/>
    <col min="7442" max="7680" width="11.5703125" style="247"/>
    <col min="7681" max="7681" width="27.5703125" style="247" customWidth="1"/>
    <col min="7682" max="7682" width="17" style="247" customWidth="1"/>
    <col min="7683" max="7683" width="15.7109375" style="247" customWidth="1"/>
    <col min="7684" max="7684" width="16.28515625" style="247" customWidth="1"/>
    <col min="7685" max="7685" width="15.42578125" style="247" customWidth="1"/>
    <col min="7686" max="7686" width="16.5703125" style="247" customWidth="1"/>
    <col min="7687" max="7687" width="15.5703125" style="247" customWidth="1"/>
    <col min="7688" max="7688" width="15.7109375" style="247" customWidth="1"/>
    <col min="7689" max="7689" width="6.28515625" style="247" customWidth="1"/>
    <col min="7690" max="7697" width="11.5703125" style="247" customWidth="1"/>
    <col min="7698" max="7936" width="11.5703125" style="247"/>
    <col min="7937" max="7937" width="27.5703125" style="247" customWidth="1"/>
    <col min="7938" max="7938" width="17" style="247" customWidth="1"/>
    <col min="7939" max="7939" width="15.7109375" style="247" customWidth="1"/>
    <col min="7940" max="7940" width="16.28515625" style="247" customWidth="1"/>
    <col min="7941" max="7941" width="15.42578125" style="247" customWidth="1"/>
    <col min="7942" max="7942" width="16.5703125" style="247" customWidth="1"/>
    <col min="7943" max="7943" width="15.5703125" style="247" customWidth="1"/>
    <col min="7944" max="7944" width="15.7109375" style="247" customWidth="1"/>
    <col min="7945" max="7945" width="6.28515625" style="247" customWidth="1"/>
    <col min="7946" max="7953" width="11.5703125" style="247" customWidth="1"/>
    <col min="7954" max="8192" width="11.5703125" style="247"/>
    <col min="8193" max="8193" width="27.5703125" style="247" customWidth="1"/>
    <col min="8194" max="8194" width="17" style="247" customWidth="1"/>
    <col min="8195" max="8195" width="15.7109375" style="247" customWidth="1"/>
    <col min="8196" max="8196" width="16.28515625" style="247" customWidth="1"/>
    <col min="8197" max="8197" width="15.42578125" style="247" customWidth="1"/>
    <col min="8198" max="8198" width="16.5703125" style="247" customWidth="1"/>
    <col min="8199" max="8199" width="15.5703125" style="247" customWidth="1"/>
    <col min="8200" max="8200" width="15.7109375" style="247" customWidth="1"/>
    <col min="8201" max="8201" width="6.28515625" style="247" customWidth="1"/>
    <col min="8202" max="8209" width="11.5703125" style="247" customWidth="1"/>
    <col min="8210" max="8448" width="11.5703125" style="247"/>
    <col min="8449" max="8449" width="27.5703125" style="247" customWidth="1"/>
    <col min="8450" max="8450" width="17" style="247" customWidth="1"/>
    <col min="8451" max="8451" width="15.7109375" style="247" customWidth="1"/>
    <col min="8452" max="8452" width="16.28515625" style="247" customWidth="1"/>
    <col min="8453" max="8453" width="15.42578125" style="247" customWidth="1"/>
    <col min="8454" max="8454" width="16.5703125" style="247" customWidth="1"/>
    <col min="8455" max="8455" width="15.5703125" style="247" customWidth="1"/>
    <col min="8456" max="8456" width="15.7109375" style="247" customWidth="1"/>
    <col min="8457" max="8457" width="6.28515625" style="247" customWidth="1"/>
    <col min="8458" max="8465" width="11.5703125" style="247" customWidth="1"/>
    <col min="8466" max="8704" width="11.5703125" style="247"/>
    <col min="8705" max="8705" width="27.5703125" style="247" customWidth="1"/>
    <col min="8706" max="8706" width="17" style="247" customWidth="1"/>
    <col min="8707" max="8707" width="15.7109375" style="247" customWidth="1"/>
    <col min="8708" max="8708" width="16.28515625" style="247" customWidth="1"/>
    <col min="8709" max="8709" width="15.42578125" style="247" customWidth="1"/>
    <col min="8710" max="8710" width="16.5703125" style="247" customWidth="1"/>
    <col min="8711" max="8711" width="15.5703125" style="247" customWidth="1"/>
    <col min="8712" max="8712" width="15.7109375" style="247" customWidth="1"/>
    <col min="8713" max="8713" width="6.28515625" style="247" customWidth="1"/>
    <col min="8714" max="8721" width="11.5703125" style="247" customWidth="1"/>
    <col min="8722" max="8960" width="11.5703125" style="247"/>
    <col min="8961" max="8961" width="27.5703125" style="247" customWidth="1"/>
    <col min="8962" max="8962" width="17" style="247" customWidth="1"/>
    <col min="8963" max="8963" width="15.7109375" style="247" customWidth="1"/>
    <col min="8964" max="8964" width="16.28515625" style="247" customWidth="1"/>
    <col min="8965" max="8965" width="15.42578125" style="247" customWidth="1"/>
    <col min="8966" max="8966" width="16.5703125" style="247" customWidth="1"/>
    <col min="8967" max="8967" width="15.5703125" style="247" customWidth="1"/>
    <col min="8968" max="8968" width="15.7109375" style="247" customWidth="1"/>
    <col min="8969" max="8969" width="6.28515625" style="247" customWidth="1"/>
    <col min="8970" max="8977" width="11.5703125" style="247" customWidth="1"/>
    <col min="8978" max="9216" width="11.5703125" style="247"/>
    <col min="9217" max="9217" width="27.5703125" style="247" customWidth="1"/>
    <col min="9218" max="9218" width="17" style="247" customWidth="1"/>
    <col min="9219" max="9219" width="15.7109375" style="247" customWidth="1"/>
    <col min="9220" max="9220" width="16.28515625" style="247" customWidth="1"/>
    <col min="9221" max="9221" width="15.42578125" style="247" customWidth="1"/>
    <col min="9222" max="9222" width="16.5703125" style="247" customWidth="1"/>
    <col min="9223" max="9223" width="15.5703125" style="247" customWidth="1"/>
    <col min="9224" max="9224" width="15.7109375" style="247" customWidth="1"/>
    <col min="9225" max="9225" width="6.28515625" style="247" customWidth="1"/>
    <col min="9226" max="9233" width="11.5703125" style="247" customWidth="1"/>
    <col min="9234" max="9472" width="11.5703125" style="247"/>
    <col min="9473" max="9473" width="27.5703125" style="247" customWidth="1"/>
    <col min="9474" max="9474" width="17" style="247" customWidth="1"/>
    <col min="9475" max="9475" width="15.7109375" style="247" customWidth="1"/>
    <col min="9476" max="9476" width="16.28515625" style="247" customWidth="1"/>
    <col min="9477" max="9477" width="15.42578125" style="247" customWidth="1"/>
    <col min="9478" max="9478" width="16.5703125" style="247" customWidth="1"/>
    <col min="9479" max="9479" width="15.5703125" style="247" customWidth="1"/>
    <col min="9480" max="9480" width="15.7109375" style="247" customWidth="1"/>
    <col min="9481" max="9481" width="6.28515625" style="247" customWidth="1"/>
    <col min="9482" max="9489" width="11.5703125" style="247" customWidth="1"/>
    <col min="9490" max="9728" width="11.5703125" style="247"/>
    <col min="9729" max="9729" width="27.5703125" style="247" customWidth="1"/>
    <col min="9730" max="9730" width="17" style="247" customWidth="1"/>
    <col min="9731" max="9731" width="15.7109375" style="247" customWidth="1"/>
    <col min="9732" max="9732" width="16.28515625" style="247" customWidth="1"/>
    <col min="9733" max="9733" width="15.42578125" style="247" customWidth="1"/>
    <col min="9734" max="9734" width="16.5703125" style="247" customWidth="1"/>
    <col min="9735" max="9735" width="15.5703125" style="247" customWidth="1"/>
    <col min="9736" max="9736" width="15.7109375" style="247" customWidth="1"/>
    <col min="9737" max="9737" width="6.28515625" style="247" customWidth="1"/>
    <col min="9738" max="9745" width="11.5703125" style="247" customWidth="1"/>
    <col min="9746" max="9984" width="11.5703125" style="247"/>
    <col min="9985" max="9985" width="27.5703125" style="247" customWidth="1"/>
    <col min="9986" max="9986" width="17" style="247" customWidth="1"/>
    <col min="9987" max="9987" width="15.7109375" style="247" customWidth="1"/>
    <col min="9988" max="9988" width="16.28515625" style="247" customWidth="1"/>
    <col min="9989" max="9989" width="15.42578125" style="247" customWidth="1"/>
    <col min="9990" max="9990" width="16.5703125" style="247" customWidth="1"/>
    <col min="9991" max="9991" width="15.5703125" style="247" customWidth="1"/>
    <col min="9992" max="9992" width="15.7109375" style="247" customWidth="1"/>
    <col min="9993" max="9993" width="6.28515625" style="247" customWidth="1"/>
    <col min="9994" max="10001" width="11.5703125" style="247" customWidth="1"/>
    <col min="10002" max="10240" width="11.5703125" style="247"/>
    <col min="10241" max="10241" width="27.5703125" style="247" customWidth="1"/>
    <col min="10242" max="10242" width="17" style="247" customWidth="1"/>
    <col min="10243" max="10243" width="15.7109375" style="247" customWidth="1"/>
    <col min="10244" max="10244" width="16.28515625" style="247" customWidth="1"/>
    <col min="10245" max="10245" width="15.42578125" style="247" customWidth="1"/>
    <col min="10246" max="10246" width="16.5703125" style="247" customWidth="1"/>
    <col min="10247" max="10247" width="15.5703125" style="247" customWidth="1"/>
    <col min="10248" max="10248" width="15.7109375" style="247" customWidth="1"/>
    <col min="10249" max="10249" width="6.28515625" style="247" customWidth="1"/>
    <col min="10250" max="10257" width="11.5703125" style="247" customWidth="1"/>
    <col min="10258" max="10496" width="11.5703125" style="247"/>
    <col min="10497" max="10497" width="27.5703125" style="247" customWidth="1"/>
    <col min="10498" max="10498" width="17" style="247" customWidth="1"/>
    <col min="10499" max="10499" width="15.7109375" style="247" customWidth="1"/>
    <col min="10500" max="10500" width="16.28515625" style="247" customWidth="1"/>
    <col min="10501" max="10501" width="15.42578125" style="247" customWidth="1"/>
    <col min="10502" max="10502" width="16.5703125" style="247" customWidth="1"/>
    <col min="10503" max="10503" width="15.5703125" style="247" customWidth="1"/>
    <col min="10504" max="10504" width="15.7109375" style="247" customWidth="1"/>
    <col min="10505" max="10505" width="6.28515625" style="247" customWidth="1"/>
    <col min="10506" max="10513" width="11.5703125" style="247" customWidth="1"/>
    <col min="10514" max="10752" width="11.5703125" style="247"/>
    <col min="10753" max="10753" width="27.5703125" style="247" customWidth="1"/>
    <col min="10754" max="10754" width="17" style="247" customWidth="1"/>
    <col min="10755" max="10755" width="15.7109375" style="247" customWidth="1"/>
    <col min="10756" max="10756" width="16.28515625" style="247" customWidth="1"/>
    <col min="10757" max="10757" width="15.42578125" style="247" customWidth="1"/>
    <col min="10758" max="10758" width="16.5703125" style="247" customWidth="1"/>
    <col min="10759" max="10759" width="15.5703125" style="247" customWidth="1"/>
    <col min="10760" max="10760" width="15.7109375" style="247" customWidth="1"/>
    <col min="10761" max="10761" width="6.28515625" style="247" customWidth="1"/>
    <col min="10762" max="10769" width="11.5703125" style="247" customWidth="1"/>
    <col min="10770" max="11008" width="11.5703125" style="247"/>
    <col min="11009" max="11009" width="27.5703125" style="247" customWidth="1"/>
    <col min="11010" max="11010" width="17" style="247" customWidth="1"/>
    <col min="11011" max="11011" width="15.7109375" style="247" customWidth="1"/>
    <col min="11012" max="11012" width="16.28515625" style="247" customWidth="1"/>
    <col min="11013" max="11013" width="15.42578125" style="247" customWidth="1"/>
    <col min="11014" max="11014" width="16.5703125" style="247" customWidth="1"/>
    <col min="11015" max="11015" width="15.5703125" style="247" customWidth="1"/>
    <col min="11016" max="11016" width="15.7109375" style="247" customWidth="1"/>
    <col min="11017" max="11017" width="6.28515625" style="247" customWidth="1"/>
    <col min="11018" max="11025" width="11.5703125" style="247" customWidth="1"/>
    <col min="11026" max="11264" width="11.5703125" style="247"/>
    <col min="11265" max="11265" width="27.5703125" style="247" customWidth="1"/>
    <col min="11266" max="11266" width="17" style="247" customWidth="1"/>
    <col min="11267" max="11267" width="15.7109375" style="247" customWidth="1"/>
    <col min="11268" max="11268" width="16.28515625" style="247" customWidth="1"/>
    <col min="11269" max="11269" width="15.42578125" style="247" customWidth="1"/>
    <col min="11270" max="11270" width="16.5703125" style="247" customWidth="1"/>
    <col min="11271" max="11271" width="15.5703125" style="247" customWidth="1"/>
    <col min="11272" max="11272" width="15.7109375" style="247" customWidth="1"/>
    <col min="11273" max="11273" width="6.28515625" style="247" customWidth="1"/>
    <col min="11274" max="11281" width="11.5703125" style="247" customWidth="1"/>
    <col min="11282" max="11520" width="11.5703125" style="247"/>
    <col min="11521" max="11521" width="27.5703125" style="247" customWidth="1"/>
    <col min="11522" max="11522" width="17" style="247" customWidth="1"/>
    <col min="11523" max="11523" width="15.7109375" style="247" customWidth="1"/>
    <col min="11524" max="11524" width="16.28515625" style="247" customWidth="1"/>
    <col min="11525" max="11525" width="15.42578125" style="247" customWidth="1"/>
    <col min="11526" max="11526" width="16.5703125" style="247" customWidth="1"/>
    <col min="11527" max="11527" width="15.5703125" style="247" customWidth="1"/>
    <col min="11528" max="11528" width="15.7109375" style="247" customWidth="1"/>
    <col min="11529" max="11529" width="6.28515625" style="247" customWidth="1"/>
    <col min="11530" max="11537" width="11.5703125" style="247" customWidth="1"/>
    <col min="11538" max="11776" width="11.5703125" style="247"/>
    <col min="11777" max="11777" width="27.5703125" style="247" customWidth="1"/>
    <col min="11778" max="11778" width="17" style="247" customWidth="1"/>
    <col min="11779" max="11779" width="15.7109375" style="247" customWidth="1"/>
    <col min="11780" max="11780" width="16.28515625" style="247" customWidth="1"/>
    <col min="11781" max="11781" width="15.42578125" style="247" customWidth="1"/>
    <col min="11782" max="11782" width="16.5703125" style="247" customWidth="1"/>
    <col min="11783" max="11783" width="15.5703125" style="247" customWidth="1"/>
    <col min="11784" max="11784" width="15.7109375" style="247" customWidth="1"/>
    <col min="11785" max="11785" width="6.28515625" style="247" customWidth="1"/>
    <col min="11786" max="11793" width="11.5703125" style="247" customWidth="1"/>
    <col min="11794" max="12032" width="11.5703125" style="247"/>
    <col min="12033" max="12033" width="27.5703125" style="247" customWidth="1"/>
    <col min="12034" max="12034" width="17" style="247" customWidth="1"/>
    <col min="12035" max="12035" width="15.7109375" style="247" customWidth="1"/>
    <col min="12036" max="12036" width="16.28515625" style="247" customWidth="1"/>
    <col min="12037" max="12037" width="15.42578125" style="247" customWidth="1"/>
    <col min="12038" max="12038" width="16.5703125" style="247" customWidth="1"/>
    <col min="12039" max="12039" width="15.5703125" style="247" customWidth="1"/>
    <col min="12040" max="12040" width="15.7109375" style="247" customWidth="1"/>
    <col min="12041" max="12041" width="6.28515625" style="247" customWidth="1"/>
    <col min="12042" max="12049" width="11.5703125" style="247" customWidth="1"/>
    <col min="12050" max="12288" width="11.5703125" style="247"/>
    <col min="12289" max="12289" width="27.5703125" style="247" customWidth="1"/>
    <col min="12290" max="12290" width="17" style="247" customWidth="1"/>
    <col min="12291" max="12291" width="15.7109375" style="247" customWidth="1"/>
    <col min="12292" max="12292" width="16.28515625" style="247" customWidth="1"/>
    <col min="12293" max="12293" width="15.42578125" style="247" customWidth="1"/>
    <col min="12294" max="12294" width="16.5703125" style="247" customWidth="1"/>
    <col min="12295" max="12295" width="15.5703125" style="247" customWidth="1"/>
    <col min="12296" max="12296" width="15.7109375" style="247" customWidth="1"/>
    <col min="12297" max="12297" width="6.28515625" style="247" customWidth="1"/>
    <col min="12298" max="12305" width="11.5703125" style="247" customWidth="1"/>
    <col min="12306" max="12544" width="11.5703125" style="247"/>
    <col min="12545" max="12545" width="27.5703125" style="247" customWidth="1"/>
    <col min="12546" max="12546" width="17" style="247" customWidth="1"/>
    <col min="12547" max="12547" width="15.7109375" style="247" customWidth="1"/>
    <col min="12548" max="12548" width="16.28515625" style="247" customWidth="1"/>
    <col min="12549" max="12549" width="15.42578125" style="247" customWidth="1"/>
    <col min="12550" max="12550" width="16.5703125" style="247" customWidth="1"/>
    <col min="12551" max="12551" width="15.5703125" style="247" customWidth="1"/>
    <col min="12552" max="12552" width="15.7109375" style="247" customWidth="1"/>
    <col min="12553" max="12553" width="6.28515625" style="247" customWidth="1"/>
    <col min="12554" max="12561" width="11.5703125" style="247" customWidth="1"/>
    <col min="12562" max="12800" width="11.5703125" style="247"/>
    <col min="12801" max="12801" width="27.5703125" style="247" customWidth="1"/>
    <col min="12802" max="12802" width="17" style="247" customWidth="1"/>
    <col min="12803" max="12803" width="15.7109375" style="247" customWidth="1"/>
    <col min="12804" max="12804" width="16.28515625" style="247" customWidth="1"/>
    <col min="12805" max="12805" width="15.42578125" style="247" customWidth="1"/>
    <col min="12806" max="12806" width="16.5703125" style="247" customWidth="1"/>
    <col min="12807" max="12807" width="15.5703125" style="247" customWidth="1"/>
    <col min="12808" max="12808" width="15.7109375" style="247" customWidth="1"/>
    <col min="12809" max="12809" width="6.28515625" style="247" customWidth="1"/>
    <col min="12810" max="12817" width="11.5703125" style="247" customWidth="1"/>
    <col min="12818" max="13056" width="11.5703125" style="247"/>
    <col min="13057" max="13057" width="27.5703125" style="247" customWidth="1"/>
    <col min="13058" max="13058" width="17" style="247" customWidth="1"/>
    <col min="13059" max="13059" width="15.7109375" style="247" customWidth="1"/>
    <col min="13060" max="13060" width="16.28515625" style="247" customWidth="1"/>
    <col min="13061" max="13061" width="15.42578125" style="247" customWidth="1"/>
    <col min="13062" max="13062" width="16.5703125" style="247" customWidth="1"/>
    <col min="13063" max="13063" width="15.5703125" style="247" customWidth="1"/>
    <col min="13064" max="13064" width="15.7109375" style="247" customWidth="1"/>
    <col min="13065" max="13065" width="6.28515625" style="247" customWidth="1"/>
    <col min="13066" max="13073" width="11.5703125" style="247" customWidth="1"/>
    <col min="13074" max="13312" width="11.5703125" style="247"/>
    <col min="13313" max="13313" width="27.5703125" style="247" customWidth="1"/>
    <col min="13314" max="13314" width="17" style="247" customWidth="1"/>
    <col min="13315" max="13315" width="15.7109375" style="247" customWidth="1"/>
    <col min="13316" max="13316" width="16.28515625" style="247" customWidth="1"/>
    <col min="13317" max="13317" width="15.42578125" style="247" customWidth="1"/>
    <col min="13318" max="13318" width="16.5703125" style="247" customWidth="1"/>
    <col min="13319" max="13319" width="15.5703125" style="247" customWidth="1"/>
    <col min="13320" max="13320" width="15.7109375" style="247" customWidth="1"/>
    <col min="13321" max="13321" width="6.28515625" style="247" customWidth="1"/>
    <col min="13322" max="13329" width="11.5703125" style="247" customWidth="1"/>
    <col min="13330" max="13568" width="11.5703125" style="247"/>
    <col min="13569" max="13569" width="27.5703125" style="247" customWidth="1"/>
    <col min="13570" max="13570" width="17" style="247" customWidth="1"/>
    <col min="13571" max="13571" width="15.7109375" style="247" customWidth="1"/>
    <col min="13572" max="13572" width="16.28515625" style="247" customWidth="1"/>
    <col min="13573" max="13573" width="15.42578125" style="247" customWidth="1"/>
    <col min="13574" max="13574" width="16.5703125" style="247" customWidth="1"/>
    <col min="13575" max="13575" width="15.5703125" style="247" customWidth="1"/>
    <col min="13576" max="13576" width="15.7109375" style="247" customWidth="1"/>
    <col min="13577" max="13577" width="6.28515625" style="247" customWidth="1"/>
    <col min="13578" max="13585" width="11.5703125" style="247" customWidth="1"/>
    <col min="13586" max="13824" width="11.5703125" style="247"/>
    <col min="13825" max="13825" width="27.5703125" style="247" customWidth="1"/>
    <col min="13826" max="13826" width="17" style="247" customWidth="1"/>
    <col min="13827" max="13827" width="15.7109375" style="247" customWidth="1"/>
    <col min="13828" max="13828" width="16.28515625" style="247" customWidth="1"/>
    <col min="13829" max="13829" width="15.42578125" style="247" customWidth="1"/>
    <col min="13830" max="13830" width="16.5703125" style="247" customWidth="1"/>
    <col min="13831" max="13831" width="15.5703125" style="247" customWidth="1"/>
    <col min="13832" max="13832" width="15.7109375" style="247" customWidth="1"/>
    <col min="13833" max="13833" width="6.28515625" style="247" customWidth="1"/>
    <col min="13834" max="13841" width="11.5703125" style="247" customWidth="1"/>
    <col min="13842" max="14080" width="11.5703125" style="247"/>
    <col min="14081" max="14081" width="27.5703125" style="247" customWidth="1"/>
    <col min="14082" max="14082" width="17" style="247" customWidth="1"/>
    <col min="14083" max="14083" width="15.7109375" style="247" customWidth="1"/>
    <col min="14084" max="14084" width="16.28515625" style="247" customWidth="1"/>
    <col min="14085" max="14085" width="15.42578125" style="247" customWidth="1"/>
    <col min="14086" max="14086" width="16.5703125" style="247" customWidth="1"/>
    <col min="14087" max="14087" width="15.5703125" style="247" customWidth="1"/>
    <col min="14088" max="14088" width="15.7109375" style="247" customWidth="1"/>
    <col min="14089" max="14089" width="6.28515625" style="247" customWidth="1"/>
    <col min="14090" max="14097" width="11.5703125" style="247" customWidth="1"/>
    <col min="14098" max="14336" width="11.5703125" style="247"/>
    <col min="14337" max="14337" width="27.5703125" style="247" customWidth="1"/>
    <col min="14338" max="14338" width="17" style="247" customWidth="1"/>
    <col min="14339" max="14339" width="15.7109375" style="247" customWidth="1"/>
    <col min="14340" max="14340" width="16.28515625" style="247" customWidth="1"/>
    <col min="14341" max="14341" width="15.42578125" style="247" customWidth="1"/>
    <col min="14342" max="14342" width="16.5703125" style="247" customWidth="1"/>
    <col min="14343" max="14343" width="15.5703125" style="247" customWidth="1"/>
    <col min="14344" max="14344" width="15.7109375" style="247" customWidth="1"/>
    <col min="14345" max="14345" width="6.28515625" style="247" customWidth="1"/>
    <col min="14346" max="14353" width="11.5703125" style="247" customWidth="1"/>
    <col min="14354" max="14592" width="11.5703125" style="247"/>
    <col min="14593" max="14593" width="27.5703125" style="247" customWidth="1"/>
    <col min="14594" max="14594" width="17" style="247" customWidth="1"/>
    <col min="14595" max="14595" width="15.7109375" style="247" customWidth="1"/>
    <col min="14596" max="14596" width="16.28515625" style="247" customWidth="1"/>
    <col min="14597" max="14597" width="15.42578125" style="247" customWidth="1"/>
    <col min="14598" max="14598" width="16.5703125" style="247" customWidth="1"/>
    <col min="14599" max="14599" width="15.5703125" style="247" customWidth="1"/>
    <col min="14600" max="14600" width="15.7109375" style="247" customWidth="1"/>
    <col min="14601" max="14601" width="6.28515625" style="247" customWidth="1"/>
    <col min="14602" max="14609" width="11.5703125" style="247" customWidth="1"/>
    <col min="14610" max="14848" width="11.5703125" style="247"/>
    <col min="14849" max="14849" width="27.5703125" style="247" customWidth="1"/>
    <col min="14850" max="14850" width="17" style="247" customWidth="1"/>
    <col min="14851" max="14851" width="15.7109375" style="247" customWidth="1"/>
    <col min="14852" max="14852" width="16.28515625" style="247" customWidth="1"/>
    <col min="14853" max="14853" width="15.42578125" style="247" customWidth="1"/>
    <col min="14854" max="14854" width="16.5703125" style="247" customWidth="1"/>
    <col min="14855" max="14855" width="15.5703125" style="247" customWidth="1"/>
    <col min="14856" max="14856" width="15.7109375" style="247" customWidth="1"/>
    <col min="14857" max="14857" width="6.28515625" style="247" customWidth="1"/>
    <col min="14858" max="14865" width="11.5703125" style="247" customWidth="1"/>
    <col min="14866" max="15104" width="11.5703125" style="247"/>
    <col min="15105" max="15105" width="27.5703125" style="247" customWidth="1"/>
    <col min="15106" max="15106" width="17" style="247" customWidth="1"/>
    <col min="15107" max="15107" width="15.7109375" style="247" customWidth="1"/>
    <col min="15108" max="15108" width="16.28515625" style="247" customWidth="1"/>
    <col min="15109" max="15109" width="15.42578125" style="247" customWidth="1"/>
    <col min="15110" max="15110" width="16.5703125" style="247" customWidth="1"/>
    <col min="15111" max="15111" width="15.5703125" style="247" customWidth="1"/>
    <col min="15112" max="15112" width="15.7109375" style="247" customWidth="1"/>
    <col min="15113" max="15113" width="6.28515625" style="247" customWidth="1"/>
    <col min="15114" max="15121" width="11.5703125" style="247" customWidth="1"/>
    <col min="15122" max="15360" width="11.5703125" style="247"/>
    <col min="15361" max="15361" width="27.5703125" style="247" customWidth="1"/>
    <col min="15362" max="15362" width="17" style="247" customWidth="1"/>
    <col min="15363" max="15363" width="15.7109375" style="247" customWidth="1"/>
    <col min="15364" max="15364" width="16.28515625" style="247" customWidth="1"/>
    <col min="15365" max="15365" width="15.42578125" style="247" customWidth="1"/>
    <col min="15366" max="15366" width="16.5703125" style="247" customWidth="1"/>
    <col min="15367" max="15367" width="15.5703125" style="247" customWidth="1"/>
    <col min="15368" max="15368" width="15.7109375" style="247" customWidth="1"/>
    <col min="15369" max="15369" width="6.28515625" style="247" customWidth="1"/>
    <col min="15370" max="15377" width="11.5703125" style="247" customWidth="1"/>
    <col min="15378" max="15616" width="11.5703125" style="247"/>
    <col min="15617" max="15617" width="27.5703125" style="247" customWidth="1"/>
    <col min="15618" max="15618" width="17" style="247" customWidth="1"/>
    <col min="15619" max="15619" width="15.7109375" style="247" customWidth="1"/>
    <col min="15620" max="15620" width="16.28515625" style="247" customWidth="1"/>
    <col min="15621" max="15621" width="15.42578125" style="247" customWidth="1"/>
    <col min="15622" max="15622" width="16.5703125" style="247" customWidth="1"/>
    <col min="15623" max="15623" width="15.5703125" style="247" customWidth="1"/>
    <col min="15624" max="15624" width="15.7109375" style="247" customWidth="1"/>
    <col min="15625" max="15625" width="6.28515625" style="247" customWidth="1"/>
    <col min="15626" max="15633" width="11.5703125" style="247" customWidth="1"/>
    <col min="15634" max="15872" width="11.5703125" style="247"/>
    <col min="15873" max="15873" width="27.5703125" style="247" customWidth="1"/>
    <col min="15874" max="15874" width="17" style="247" customWidth="1"/>
    <col min="15875" max="15875" width="15.7109375" style="247" customWidth="1"/>
    <col min="15876" max="15876" width="16.28515625" style="247" customWidth="1"/>
    <col min="15877" max="15877" width="15.42578125" style="247" customWidth="1"/>
    <col min="15878" max="15878" width="16.5703125" style="247" customWidth="1"/>
    <col min="15879" max="15879" width="15.5703125" style="247" customWidth="1"/>
    <col min="15880" max="15880" width="15.7109375" style="247" customWidth="1"/>
    <col min="15881" max="15881" width="6.28515625" style="247" customWidth="1"/>
    <col min="15882" max="15889" width="11.5703125" style="247" customWidth="1"/>
    <col min="15890" max="16128" width="11.5703125" style="247"/>
    <col min="16129" max="16129" width="27.5703125" style="247" customWidth="1"/>
    <col min="16130" max="16130" width="17" style="247" customWidth="1"/>
    <col min="16131" max="16131" width="15.7109375" style="247" customWidth="1"/>
    <col min="16132" max="16132" width="16.28515625" style="247" customWidth="1"/>
    <col min="16133" max="16133" width="15.42578125" style="247" customWidth="1"/>
    <col min="16134" max="16134" width="16.5703125" style="247" customWidth="1"/>
    <col min="16135" max="16135" width="15.5703125" style="247" customWidth="1"/>
    <col min="16136" max="16136" width="15.7109375" style="247" customWidth="1"/>
    <col min="16137" max="16137" width="6.28515625" style="247" customWidth="1"/>
    <col min="16138" max="16145" width="11.5703125" style="247" customWidth="1"/>
    <col min="16146" max="16384" width="11.5703125" style="247"/>
  </cols>
  <sheetData>
    <row r="1" spans="1:13" ht="18">
      <c r="A1" s="598" t="s">
        <v>141</v>
      </c>
      <c r="B1" s="598"/>
      <c r="C1" s="598"/>
      <c r="D1" s="598"/>
      <c r="E1" s="598"/>
      <c r="F1" s="598"/>
      <c r="G1" s="598"/>
      <c r="H1" s="67"/>
      <c r="I1" s="178"/>
      <c r="J1" s="178"/>
      <c r="K1" s="178"/>
      <c r="L1" s="178"/>
      <c r="M1" s="178"/>
    </row>
    <row r="2" spans="1:13" ht="12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s="290" customFormat="1" ht="15">
      <c r="A3" s="599" t="s">
        <v>327</v>
      </c>
      <c r="B3" s="599"/>
      <c r="C3" s="599"/>
      <c r="D3" s="599"/>
      <c r="E3" s="599"/>
      <c r="F3" s="599"/>
      <c r="G3" s="599"/>
      <c r="H3" s="599"/>
      <c r="I3" s="289"/>
      <c r="J3" s="289"/>
      <c r="K3" s="289"/>
      <c r="L3" s="289"/>
      <c r="M3" s="289"/>
    </row>
    <row r="4" spans="1:13" ht="24.6" customHeight="1">
      <c r="A4" s="180"/>
      <c r="B4" s="181"/>
      <c r="C4" s="181"/>
      <c r="D4" s="181"/>
      <c r="E4" s="181"/>
      <c r="F4" s="181"/>
      <c r="G4" s="181"/>
      <c r="H4" s="181"/>
      <c r="I4" s="183"/>
      <c r="J4" s="183"/>
      <c r="K4" s="183"/>
      <c r="L4" s="183"/>
      <c r="M4" s="183"/>
    </row>
    <row r="5" spans="1:13" ht="22.35" customHeight="1">
      <c r="A5" s="606" t="s">
        <v>49</v>
      </c>
      <c r="B5" s="606" t="s">
        <v>154</v>
      </c>
      <c r="C5" s="251"/>
      <c r="D5" s="159" t="s">
        <v>232</v>
      </c>
      <c r="E5" s="606" t="s">
        <v>233</v>
      </c>
      <c r="F5" s="605"/>
      <c r="G5" s="605"/>
      <c r="H5" s="605"/>
      <c r="I5" s="272"/>
      <c r="J5" s="183"/>
      <c r="K5" s="183"/>
      <c r="L5" s="183"/>
      <c r="M5" s="183"/>
    </row>
    <row r="6" spans="1:13" ht="24.6" customHeight="1">
      <c r="A6" s="606"/>
      <c r="B6" s="606"/>
      <c r="C6" s="159" t="s">
        <v>234</v>
      </c>
      <c r="D6" s="159" t="s">
        <v>235</v>
      </c>
      <c r="E6" s="606" t="s">
        <v>1</v>
      </c>
      <c r="F6" s="159" t="s">
        <v>236</v>
      </c>
      <c r="G6" s="159" t="s">
        <v>237</v>
      </c>
      <c r="H6" s="159" t="s">
        <v>238</v>
      </c>
      <c r="I6" s="183"/>
      <c r="J6" s="183"/>
      <c r="K6" s="183"/>
      <c r="L6" s="183"/>
      <c r="M6" s="183"/>
    </row>
    <row r="7" spans="1:13" ht="22.35" customHeight="1">
      <c r="A7" s="606"/>
      <c r="B7" s="606"/>
      <c r="C7" s="159"/>
      <c r="D7" s="159" t="s">
        <v>239</v>
      </c>
      <c r="E7" s="606"/>
      <c r="F7" s="159" t="s">
        <v>239</v>
      </c>
      <c r="G7" s="159" t="s">
        <v>239</v>
      </c>
      <c r="H7" s="159" t="s">
        <v>239</v>
      </c>
      <c r="I7" s="183"/>
      <c r="J7" s="183"/>
      <c r="K7" s="183"/>
      <c r="L7" s="183"/>
      <c r="M7" s="183"/>
    </row>
    <row r="8" spans="1:13" ht="22.35" customHeight="1">
      <c r="A8" s="183" t="s">
        <v>398</v>
      </c>
      <c r="B8" s="162">
        <v>329364</v>
      </c>
      <c r="C8" s="162">
        <v>146233</v>
      </c>
      <c r="D8" s="162">
        <v>39770</v>
      </c>
      <c r="E8" s="162">
        <v>107610</v>
      </c>
      <c r="F8" s="162">
        <v>53410</v>
      </c>
      <c r="G8" s="162">
        <v>52598</v>
      </c>
      <c r="H8" s="162">
        <v>1602</v>
      </c>
      <c r="I8" s="183"/>
      <c r="J8" s="291"/>
      <c r="K8" s="291"/>
      <c r="L8" s="291"/>
      <c r="M8" s="291"/>
    </row>
    <row r="9" spans="1:13" ht="22.35" customHeight="1">
      <c r="A9" s="183" t="s">
        <v>19</v>
      </c>
      <c r="B9" s="162">
        <v>329801</v>
      </c>
      <c r="C9" s="162">
        <v>53737</v>
      </c>
      <c r="D9" s="162">
        <v>93042</v>
      </c>
      <c r="E9" s="162">
        <v>173808</v>
      </c>
      <c r="F9" s="162">
        <v>74777</v>
      </c>
      <c r="G9" s="162">
        <v>80998</v>
      </c>
      <c r="H9" s="162">
        <v>18033</v>
      </c>
      <c r="I9" s="183"/>
      <c r="J9" s="292"/>
      <c r="K9" s="293"/>
      <c r="L9" s="292"/>
      <c r="M9" s="292"/>
    </row>
    <row r="10" spans="1:13" ht="22.35" customHeight="1">
      <c r="A10" s="183" t="s">
        <v>20</v>
      </c>
      <c r="B10" s="162">
        <v>306822</v>
      </c>
      <c r="C10" s="162">
        <v>78841</v>
      </c>
      <c r="D10" s="162">
        <v>38067</v>
      </c>
      <c r="E10" s="162">
        <v>163283</v>
      </c>
      <c r="F10" s="162">
        <v>57154</v>
      </c>
      <c r="G10" s="162">
        <v>90023</v>
      </c>
      <c r="H10" s="162">
        <v>16106</v>
      </c>
      <c r="I10" s="183"/>
      <c r="J10" s="292"/>
      <c r="K10" s="293"/>
      <c r="L10" s="292"/>
      <c r="M10" s="292"/>
    </row>
    <row r="11" spans="1:13" ht="22.35" customHeight="1">
      <c r="A11" s="183" t="s">
        <v>21</v>
      </c>
      <c r="B11" s="162">
        <v>381844</v>
      </c>
      <c r="C11" s="162">
        <v>103390</v>
      </c>
      <c r="D11" s="162">
        <v>116758</v>
      </c>
      <c r="E11" s="162">
        <v>140710</v>
      </c>
      <c r="F11" s="162">
        <v>89188</v>
      </c>
      <c r="G11" s="162">
        <v>47125</v>
      </c>
      <c r="H11" s="162">
        <v>4397</v>
      </c>
      <c r="I11" s="183"/>
      <c r="J11" s="292"/>
      <c r="K11" s="293"/>
      <c r="L11" s="292"/>
      <c r="M11" s="292"/>
    </row>
    <row r="12" spans="1:13" ht="22.35" customHeight="1">
      <c r="A12" s="187" t="s">
        <v>4</v>
      </c>
      <c r="B12" s="252">
        <v>1347831</v>
      </c>
      <c r="C12" s="252">
        <v>382201</v>
      </c>
      <c r="D12" s="252">
        <v>287637</v>
      </c>
      <c r="E12" s="252">
        <v>585411</v>
      </c>
      <c r="F12" s="252">
        <v>274529</v>
      </c>
      <c r="G12" s="252">
        <v>270744</v>
      </c>
      <c r="H12" s="252">
        <v>40138</v>
      </c>
      <c r="I12" s="183"/>
      <c r="J12" s="292"/>
      <c r="K12" s="293"/>
      <c r="L12" s="292"/>
      <c r="M12" s="292"/>
    </row>
    <row r="13" spans="1:13" ht="22.35" customHeight="1">
      <c r="A13" s="183"/>
      <c r="B13" s="253"/>
      <c r="C13" s="253"/>
      <c r="D13" s="253"/>
      <c r="E13" s="253"/>
      <c r="F13" s="253"/>
      <c r="G13" s="253"/>
      <c r="H13" s="253"/>
      <c r="I13" s="183"/>
      <c r="J13" s="294"/>
      <c r="K13" s="295"/>
      <c r="L13" s="294"/>
      <c r="M13" s="294"/>
    </row>
    <row r="14" spans="1:13" ht="22.35" customHeight="1">
      <c r="A14" s="187" t="s">
        <v>399</v>
      </c>
      <c r="B14" s="252">
        <v>2494</v>
      </c>
      <c r="C14" s="252">
        <v>309</v>
      </c>
      <c r="D14" s="252">
        <v>303</v>
      </c>
      <c r="E14" s="252">
        <v>1414</v>
      </c>
      <c r="F14" s="252">
        <v>228</v>
      </c>
      <c r="G14" s="252">
        <v>447</v>
      </c>
      <c r="H14" s="252">
        <v>739</v>
      </c>
      <c r="I14" s="183"/>
      <c r="J14" s="292"/>
      <c r="K14" s="293"/>
      <c r="L14" s="292"/>
      <c r="M14" s="292"/>
    </row>
    <row r="15" spans="1:13" ht="22.35" customHeight="1">
      <c r="A15" s="183"/>
      <c r="B15" s="253"/>
      <c r="C15" s="253"/>
      <c r="D15" s="253"/>
      <c r="E15" s="253"/>
      <c r="F15" s="253"/>
      <c r="G15" s="253"/>
      <c r="H15" s="253"/>
      <c r="I15" s="183"/>
      <c r="J15" s="296"/>
      <c r="K15" s="295"/>
      <c r="L15" s="296"/>
      <c r="M15" s="296"/>
    </row>
    <row r="16" spans="1:13" ht="22.35" customHeight="1">
      <c r="A16" s="187" t="s">
        <v>5</v>
      </c>
      <c r="B16" s="252">
        <v>647</v>
      </c>
      <c r="C16" s="252">
        <v>133</v>
      </c>
      <c r="D16" s="252">
        <v>148</v>
      </c>
      <c r="E16" s="252">
        <v>169</v>
      </c>
      <c r="F16" s="252">
        <v>26</v>
      </c>
      <c r="G16" s="252">
        <v>72</v>
      </c>
      <c r="H16" s="252">
        <v>71</v>
      </c>
      <c r="I16" s="183"/>
      <c r="J16" s="292"/>
      <c r="K16" s="293"/>
      <c r="L16" s="292"/>
      <c r="M16" s="292"/>
    </row>
    <row r="17" spans="1:13" ht="22.35" customHeight="1">
      <c r="A17" s="183"/>
      <c r="B17" s="253"/>
      <c r="C17" s="253"/>
      <c r="D17" s="253"/>
      <c r="E17" s="253"/>
      <c r="F17" s="253"/>
      <c r="G17" s="253"/>
      <c r="H17" s="253"/>
      <c r="I17" s="183"/>
      <c r="J17" s="296"/>
      <c r="K17" s="295"/>
      <c r="L17" s="296"/>
      <c r="M17" s="296"/>
    </row>
    <row r="18" spans="1:13" ht="22.35" customHeight="1">
      <c r="A18" s="183" t="s">
        <v>400</v>
      </c>
      <c r="B18" s="162">
        <v>16791</v>
      </c>
      <c r="C18" s="162">
        <v>2954</v>
      </c>
      <c r="D18" s="162">
        <v>401</v>
      </c>
      <c r="E18" s="162">
        <v>12636</v>
      </c>
      <c r="F18" s="162">
        <v>7448</v>
      </c>
      <c r="G18" s="162">
        <v>4881</v>
      </c>
      <c r="H18" s="162">
        <v>307</v>
      </c>
      <c r="I18" s="183"/>
      <c r="J18" s="292"/>
      <c r="K18" s="293"/>
      <c r="L18" s="292"/>
      <c r="M18" s="292"/>
    </row>
    <row r="19" spans="1:13" ht="22.35" customHeight="1">
      <c r="A19" s="183" t="s">
        <v>401</v>
      </c>
      <c r="B19" s="162">
        <v>5532</v>
      </c>
      <c r="C19" s="162">
        <v>615</v>
      </c>
      <c r="D19" s="162">
        <v>2420</v>
      </c>
      <c r="E19" s="162">
        <v>2299</v>
      </c>
      <c r="F19" s="162">
        <v>751</v>
      </c>
      <c r="G19" s="162">
        <v>830</v>
      </c>
      <c r="H19" s="162">
        <v>718</v>
      </c>
      <c r="I19" s="183"/>
      <c r="J19" s="292"/>
      <c r="K19" s="293"/>
      <c r="L19" s="292"/>
      <c r="M19" s="292"/>
    </row>
    <row r="20" spans="1:13" ht="22.35" customHeight="1">
      <c r="A20" s="183" t="s">
        <v>402</v>
      </c>
      <c r="B20" s="162">
        <v>1920</v>
      </c>
      <c r="C20" s="162">
        <v>73</v>
      </c>
      <c r="D20" s="162">
        <v>411</v>
      </c>
      <c r="E20" s="162">
        <v>1323</v>
      </c>
      <c r="F20" s="162">
        <v>325</v>
      </c>
      <c r="G20" s="162">
        <v>844</v>
      </c>
      <c r="H20" s="162">
        <v>154</v>
      </c>
      <c r="I20" s="183"/>
      <c r="J20" s="292"/>
      <c r="K20" s="293"/>
      <c r="L20" s="292"/>
      <c r="M20" s="292"/>
    </row>
    <row r="21" spans="1:13" ht="22.35" customHeight="1">
      <c r="A21" s="187" t="s">
        <v>44</v>
      </c>
      <c r="B21" s="252">
        <v>24243</v>
      </c>
      <c r="C21" s="252">
        <v>3642</v>
      </c>
      <c r="D21" s="252">
        <v>3232</v>
      </c>
      <c r="E21" s="252">
        <v>16258</v>
      </c>
      <c r="F21" s="252">
        <v>8524</v>
      </c>
      <c r="G21" s="252">
        <v>6555</v>
      </c>
      <c r="H21" s="252">
        <v>1179</v>
      </c>
      <c r="I21" s="183"/>
      <c r="J21" s="292"/>
      <c r="K21" s="293"/>
      <c r="L21" s="292"/>
      <c r="M21" s="292"/>
    </row>
    <row r="22" spans="1:13" ht="22.35" customHeight="1">
      <c r="A22" s="183"/>
      <c r="B22" s="253"/>
      <c r="C22" s="253"/>
      <c r="D22" s="253"/>
      <c r="E22" s="253"/>
      <c r="F22" s="253"/>
      <c r="G22" s="253"/>
      <c r="H22" s="253"/>
      <c r="I22" s="183"/>
      <c r="J22" s="296"/>
      <c r="K22" s="295"/>
      <c r="L22" s="296"/>
      <c r="M22" s="296"/>
    </row>
    <row r="23" spans="1:13" ht="24" customHeight="1">
      <c r="A23" s="187" t="s">
        <v>403</v>
      </c>
      <c r="B23" s="252">
        <v>775753</v>
      </c>
      <c r="C23" s="252">
        <v>187301</v>
      </c>
      <c r="D23" s="252">
        <v>76727</v>
      </c>
      <c r="E23" s="252">
        <v>448651</v>
      </c>
      <c r="F23" s="252">
        <v>224627</v>
      </c>
      <c r="G23" s="252">
        <v>193501</v>
      </c>
      <c r="H23" s="252">
        <v>30523</v>
      </c>
      <c r="I23" s="183"/>
      <c r="J23" s="292"/>
      <c r="K23" s="293"/>
      <c r="L23" s="292"/>
      <c r="M23" s="292"/>
    </row>
    <row r="24" spans="1:13" ht="22.35" customHeight="1">
      <c r="A24" s="183"/>
      <c r="B24" s="253"/>
      <c r="C24" s="253"/>
      <c r="D24" s="253"/>
      <c r="E24" s="253"/>
      <c r="F24" s="253"/>
      <c r="G24" s="253"/>
      <c r="H24" s="253"/>
      <c r="I24" s="183"/>
      <c r="J24" s="296"/>
      <c r="K24" s="295"/>
      <c r="L24" s="296"/>
      <c r="M24" s="296"/>
    </row>
    <row r="25" spans="1:13" ht="22.35" customHeight="1">
      <c r="A25" s="187" t="s">
        <v>404</v>
      </c>
      <c r="B25" s="252">
        <v>170185</v>
      </c>
      <c r="C25" s="252">
        <v>54518</v>
      </c>
      <c r="D25" s="252">
        <v>20356</v>
      </c>
      <c r="E25" s="252">
        <v>90526</v>
      </c>
      <c r="F25" s="252">
        <v>40807</v>
      </c>
      <c r="G25" s="252">
        <v>44800</v>
      </c>
      <c r="H25" s="252">
        <v>4919</v>
      </c>
      <c r="I25" s="183"/>
      <c r="J25" s="292"/>
      <c r="K25" s="293"/>
      <c r="L25" s="292"/>
      <c r="M25" s="292"/>
    </row>
    <row r="26" spans="1:13" ht="22.35" customHeight="1">
      <c r="A26" s="183"/>
      <c r="B26" s="254"/>
      <c r="C26" s="254"/>
      <c r="D26" s="254"/>
      <c r="E26" s="254"/>
      <c r="F26" s="254"/>
      <c r="G26" s="254"/>
      <c r="H26" s="254"/>
      <c r="I26" s="183"/>
      <c r="J26" s="296"/>
      <c r="K26" s="295"/>
      <c r="L26" s="296"/>
      <c r="M26" s="296"/>
    </row>
    <row r="27" spans="1:13" ht="22.35" customHeight="1">
      <c r="A27" s="183" t="s">
        <v>22</v>
      </c>
      <c r="B27" s="162">
        <v>4931412</v>
      </c>
      <c r="C27" s="162">
        <v>1645440</v>
      </c>
      <c r="D27" s="162">
        <v>925105</v>
      </c>
      <c r="E27" s="162">
        <v>2068555</v>
      </c>
      <c r="F27" s="162">
        <v>662532</v>
      </c>
      <c r="G27" s="162">
        <v>956496</v>
      </c>
      <c r="H27" s="162">
        <v>449527</v>
      </c>
      <c r="I27" s="183"/>
      <c r="J27" s="292"/>
      <c r="K27" s="293"/>
      <c r="L27" s="292"/>
      <c r="M27" s="292"/>
    </row>
    <row r="28" spans="1:13" ht="22.35" customHeight="1">
      <c r="A28" s="183" t="s">
        <v>23</v>
      </c>
      <c r="B28" s="162">
        <v>1305387</v>
      </c>
      <c r="C28" s="162">
        <v>286245</v>
      </c>
      <c r="D28" s="162">
        <v>293712</v>
      </c>
      <c r="E28" s="162">
        <v>633409</v>
      </c>
      <c r="F28" s="162">
        <v>131246</v>
      </c>
      <c r="G28" s="162">
        <v>329622</v>
      </c>
      <c r="H28" s="162">
        <v>172541</v>
      </c>
      <c r="I28" s="183"/>
      <c r="J28" s="292"/>
      <c r="K28" s="293"/>
      <c r="L28" s="292"/>
      <c r="M28" s="292"/>
    </row>
    <row r="29" spans="1:13" ht="22.35" customHeight="1">
      <c r="A29" s="183" t="s">
        <v>24</v>
      </c>
      <c r="B29" s="162">
        <v>3181472</v>
      </c>
      <c r="C29" s="162">
        <v>1080512</v>
      </c>
      <c r="D29" s="162">
        <v>741429</v>
      </c>
      <c r="E29" s="162">
        <v>1035289</v>
      </c>
      <c r="F29" s="162">
        <v>282742</v>
      </c>
      <c r="G29" s="162">
        <v>537396</v>
      </c>
      <c r="H29" s="162">
        <v>215151</v>
      </c>
      <c r="I29" s="183"/>
      <c r="J29" s="292"/>
      <c r="K29" s="293"/>
      <c r="L29" s="292"/>
      <c r="M29" s="292"/>
    </row>
    <row r="30" spans="1:13" ht="22.35" customHeight="1">
      <c r="A30" s="187" t="s">
        <v>48</v>
      </c>
      <c r="B30" s="252">
        <v>9418271</v>
      </c>
      <c r="C30" s="252">
        <v>3012197</v>
      </c>
      <c r="D30" s="252">
        <v>1960246</v>
      </c>
      <c r="E30" s="252">
        <v>3737253</v>
      </c>
      <c r="F30" s="252">
        <v>1076520</v>
      </c>
      <c r="G30" s="252">
        <v>1823514</v>
      </c>
      <c r="H30" s="252">
        <v>837219</v>
      </c>
      <c r="I30" s="183"/>
      <c r="J30" s="292"/>
      <c r="K30" s="293"/>
      <c r="L30" s="292"/>
      <c r="M30" s="292"/>
    </row>
    <row r="31" spans="1:13" ht="22.35" customHeight="1">
      <c r="A31" s="183"/>
      <c r="B31" s="254"/>
      <c r="C31" s="254"/>
      <c r="D31" s="254"/>
      <c r="E31" s="254"/>
      <c r="F31" s="254"/>
      <c r="G31" s="254"/>
      <c r="H31" s="254"/>
      <c r="I31" s="183"/>
      <c r="J31" s="294"/>
      <c r="K31" s="295"/>
      <c r="L31" s="294"/>
      <c r="M31" s="294"/>
    </row>
    <row r="32" spans="1:13" ht="22.35" customHeight="1">
      <c r="A32" s="183" t="s">
        <v>25</v>
      </c>
      <c r="B32" s="162">
        <v>1842591</v>
      </c>
      <c r="C32" s="162">
        <v>568161</v>
      </c>
      <c r="D32" s="162">
        <v>301070</v>
      </c>
      <c r="E32" s="162">
        <v>792810</v>
      </c>
      <c r="F32" s="162">
        <v>373962</v>
      </c>
      <c r="G32" s="162">
        <v>299246</v>
      </c>
      <c r="H32" s="162">
        <v>119602</v>
      </c>
      <c r="I32" s="183"/>
      <c r="J32" s="292"/>
      <c r="K32" s="293"/>
      <c r="L32" s="292"/>
      <c r="M32" s="292"/>
    </row>
    <row r="33" spans="1:13" ht="22.35" customHeight="1">
      <c r="A33" s="183" t="s">
        <v>26</v>
      </c>
      <c r="B33" s="162">
        <v>987643</v>
      </c>
      <c r="C33" s="162">
        <v>304905</v>
      </c>
      <c r="D33" s="162">
        <v>191576</v>
      </c>
      <c r="E33" s="162">
        <v>403110</v>
      </c>
      <c r="F33" s="162">
        <v>140001</v>
      </c>
      <c r="G33" s="162">
        <v>190900</v>
      </c>
      <c r="H33" s="162">
        <v>72209</v>
      </c>
      <c r="I33" s="183"/>
      <c r="J33" s="292"/>
      <c r="K33" s="293"/>
      <c r="L33" s="292"/>
      <c r="M33" s="292"/>
    </row>
    <row r="34" spans="1:13" ht="22.35" customHeight="1">
      <c r="A34" s="183" t="s">
        <v>27</v>
      </c>
      <c r="B34" s="162">
        <v>4841921</v>
      </c>
      <c r="C34" s="162">
        <v>1664667</v>
      </c>
      <c r="D34" s="162">
        <v>730303</v>
      </c>
      <c r="E34" s="162">
        <v>2131991</v>
      </c>
      <c r="F34" s="162">
        <v>831485</v>
      </c>
      <c r="G34" s="162">
        <v>805427</v>
      </c>
      <c r="H34" s="162">
        <v>495079</v>
      </c>
      <c r="I34" s="183"/>
      <c r="J34" s="292"/>
      <c r="K34" s="293"/>
      <c r="L34" s="292"/>
      <c r="M34" s="292"/>
    </row>
    <row r="35" spans="1:13" ht="22.35" customHeight="1">
      <c r="A35" s="183" t="s">
        <v>28</v>
      </c>
      <c r="B35" s="162">
        <v>624999</v>
      </c>
      <c r="C35" s="162">
        <v>219625</v>
      </c>
      <c r="D35" s="162">
        <v>117857</v>
      </c>
      <c r="E35" s="162">
        <v>225811</v>
      </c>
      <c r="F35" s="162">
        <v>54210</v>
      </c>
      <c r="G35" s="162">
        <v>132652</v>
      </c>
      <c r="H35" s="162">
        <v>38949</v>
      </c>
      <c r="I35" s="183"/>
      <c r="J35" s="292"/>
      <c r="K35" s="293"/>
      <c r="L35" s="292"/>
      <c r="M35" s="292"/>
    </row>
    <row r="36" spans="1:13" ht="22.35" customHeight="1">
      <c r="A36" s="187" t="s">
        <v>6</v>
      </c>
      <c r="B36" s="252">
        <v>8297154</v>
      </c>
      <c r="C36" s="252">
        <v>2757358</v>
      </c>
      <c r="D36" s="252">
        <v>1340806</v>
      </c>
      <c r="E36" s="252">
        <v>3553722</v>
      </c>
      <c r="F36" s="252">
        <v>1399658</v>
      </c>
      <c r="G36" s="252">
        <v>1428225</v>
      </c>
      <c r="H36" s="252">
        <v>725839</v>
      </c>
      <c r="I36" s="183"/>
      <c r="J36" s="292"/>
      <c r="K36" s="293"/>
      <c r="L36" s="292"/>
      <c r="M36" s="292"/>
    </row>
    <row r="37" spans="1:13" ht="22.35" customHeight="1">
      <c r="A37" s="183"/>
      <c r="B37" s="253"/>
      <c r="C37" s="253"/>
      <c r="D37" s="253"/>
      <c r="E37" s="253"/>
      <c r="F37" s="253"/>
      <c r="G37" s="253"/>
      <c r="H37" s="253"/>
      <c r="I37" s="183"/>
      <c r="J37" s="296"/>
      <c r="K37" s="295"/>
      <c r="L37" s="296"/>
      <c r="M37" s="296"/>
    </row>
    <row r="38" spans="1:13" ht="22.35" customHeight="1">
      <c r="A38" s="187" t="s">
        <v>405</v>
      </c>
      <c r="B38" s="252">
        <v>50674</v>
      </c>
      <c r="C38" s="252">
        <v>20185</v>
      </c>
      <c r="D38" s="252">
        <v>3781</v>
      </c>
      <c r="E38" s="252">
        <v>16718</v>
      </c>
      <c r="F38" s="252">
        <v>3147</v>
      </c>
      <c r="G38" s="252">
        <v>6583</v>
      </c>
      <c r="H38" s="252">
        <v>6988</v>
      </c>
      <c r="I38" s="183"/>
      <c r="J38" s="292"/>
      <c r="K38" s="293"/>
      <c r="L38" s="292"/>
      <c r="M38" s="292"/>
    </row>
    <row r="39" spans="1:13" ht="22.35" customHeight="1">
      <c r="A39" s="183"/>
      <c r="B39" s="254"/>
      <c r="C39" s="254"/>
      <c r="D39" s="254"/>
      <c r="E39" s="254"/>
      <c r="F39" s="254"/>
      <c r="G39" s="254"/>
      <c r="H39" s="254"/>
      <c r="I39" s="183"/>
      <c r="J39" s="296"/>
      <c r="K39" s="295"/>
      <c r="L39" s="296"/>
      <c r="M39" s="296"/>
    </row>
    <row r="40" spans="1:13" ht="22.35" customHeight="1">
      <c r="A40" s="183" t="s">
        <v>45</v>
      </c>
      <c r="B40" s="162">
        <v>268116</v>
      </c>
      <c r="C40" s="162">
        <v>84178</v>
      </c>
      <c r="D40" s="162">
        <v>50591</v>
      </c>
      <c r="E40" s="162">
        <v>111699</v>
      </c>
      <c r="F40" s="162">
        <v>31987</v>
      </c>
      <c r="G40" s="162">
        <v>43731</v>
      </c>
      <c r="H40" s="162">
        <v>35981</v>
      </c>
      <c r="I40" s="183"/>
      <c r="J40" s="292"/>
      <c r="K40" s="293"/>
      <c r="L40" s="292"/>
      <c r="M40" s="292"/>
    </row>
    <row r="41" spans="1:13" ht="22.35" customHeight="1">
      <c r="A41" s="183" t="s">
        <v>29</v>
      </c>
      <c r="B41" s="162">
        <v>530700</v>
      </c>
      <c r="C41" s="162">
        <v>141705</v>
      </c>
      <c r="D41" s="162">
        <v>229759</v>
      </c>
      <c r="E41" s="162">
        <v>123723</v>
      </c>
      <c r="F41" s="162">
        <v>42200</v>
      </c>
      <c r="G41" s="162">
        <v>50816</v>
      </c>
      <c r="H41" s="162">
        <v>30707</v>
      </c>
      <c r="I41" s="183"/>
      <c r="J41" s="292"/>
      <c r="K41" s="293"/>
      <c r="L41" s="292"/>
      <c r="M41" s="292"/>
    </row>
    <row r="42" spans="1:13" ht="22.35" customHeight="1">
      <c r="A42" s="183" t="s">
        <v>30</v>
      </c>
      <c r="B42" s="162">
        <v>146163</v>
      </c>
      <c r="C42" s="162">
        <v>20656</v>
      </c>
      <c r="D42" s="162">
        <v>35828</v>
      </c>
      <c r="E42" s="162">
        <v>84391</v>
      </c>
      <c r="F42" s="162">
        <v>48759</v>
      </c>
      <c r="G42" s="162">
        <v>19447</v>
      </c>
      <c r="H42" s="162">
        <v>16185</v>
      </c>
      <c r="I42" s="183"/>
      <c r="J42" s="292"/>
      <c r="K42" s="293"/>
      <c r="L42" s="292"/>
      <c r="M42" s="292"/>
    </row>
    <row r="43" spans="1:13" ht="22.35" customHeight="1">
      <c r="A43" s="183" t="s">
        <v>31</v>
      </c>
      <c r="B43" s="162">
        <v>149339</v>
      </c>
      <c r="C43" s="162">
        <v>66111</v>
      </c>
      <c r="D43" s="162">
        <v>36285</v>
      </c>
      <c r="E43" s="162">
        <v>34415</v>
      </c>
      <c r="F43" s="162">
        <v>19151</v>
      </c>
      <c r="G43" s="162">
        <v>13290</v>
      </c>
      <c r="H43" s="162">
        <v>1974</v>
      </c>
      <c r="I43" s="183"/>
      <c r="J43" s="292"/>
      <c r="K43" s="293"/>
      <c r="L43" s="292"/>
      <c r="M43" s="292"/>
    </row>
    <row r="44" spans="1:13" ht="22.35" customHeight="1">
      <c r="A44" s="183" t="s">
        <v>7</v>
      </c>
      <c r="B44" s="162">
        <v>629309</v>
      </c>
      <c r="C44" s="162">
        <v>128693</v>
      </c>
      <c r="D44" s="162">
        <v>118151</v>
      </c>
      <c r="E44" s="162">
        <v>319697</v>
      </c>
      <c r="F44" s="162">
        <v>99186</v>
      </c>
      <c r="G44" s="162">
        <v>88516</v>
      </c>
      <c r="H44" s="162">
        <v>131995</v>
      </c>
      <c r="I44" s="183"/>
      <c r="J44" s="292"/>
      <c r="K44" s="293"/>
      <c r="L44" s="292"/>
      <c r="M44" s="292"/>
    </row>
    <row r="45" spans="1:13" ht="22.35" customHeight="1">
      <c r="A45" s="183" t="s">
        <v>32</v>
      </c>
      <c r="B45" s="162">
        <v>1164748</v>
      </c>
      <c r="C45" s="162">
        <v>361193</v>
      </c>
      <c r="D45" s="162">
        <v>189499</v>
      </c>
      <c r="E45" s="162">
        <v>475957</v>
      </c>
      <c r="F45" s="162">
        <v>213825</v>
      </c>
      <c r="G45" s="162">
        <v>209462</v>
      </c>
      <c r="H45" s="162">
        <v>52670</v>
      </c>
      <c r="I45" s="183"/>
      <c r="J45" s="292"/>
      <c r="K45" s="293"/>
      <c r="L45" s="292"/>
      <c r="M45" s="292"/>
    </row>
    <row r="46" spans="1:13" ht="22.35" customHeight="1">
      <c r="A46" s="183" t="s">
        <v>33</v>
      </c>
      <c r="B46" s="162">
        <v>567481</v>
      </c>
      <c r="C46" s="162">
        <v>159904</v>
      </c>
      <c r="D46" s="162">
        <v>131409</v>
      </c>
      <c r="E46" s="162">
        <v>219570</v>
      </c>
      <c r="F46" s="162">
        <v>61556</v>
      </c>
      <c r="G46" s="162">
        <v>135337</v>
      </c>
      <c r="H46" s="162">
        <v>22677</v>
      </c>
      <c r="I46" s="183"/>
      <c r="J46" s="292"/>
      <c r="K46" s="293"/>
      <c r="L46" s="292"/>
      <c r="M46" s="292"/>
    </row>
    <row r="47" spans="1:13" ht="22.35" customHeight="1">
      <c r="A47" s="183" t="s">
        <v>34</v>
      </c>
      <c r="B47" s="162">
        <v>369018</v>
      </c>
      <c r="C47" s="162">
        <v>114797</v>
      </c>
      <c r="D47" s="162">
        <v>78819</v>
      </c>
      <c r="E47" s="162">
        <v>139026</v>
      </c>
      <c r="F47" s="162">
        <v>44753</v>
      </c>
      <c r="G47" s="162">
        <v>54424</v>
      </c>
      <c r="H47" s="162">
        <v>39849</v>
      </c>
      <c r="I47" s="183"/>
      <c r="J47" s="292"/>
      <c r="K47" s="293"/>
      <c r="L47" s="292"/>
      <c r="M47" s="292"/>
    </row>
    <row r="48" spans="1:13" ht="22.35" customHeight="1">
      <c r="A48" s="183" t="s">
        <v>35</v>
      </c>
      <c r="B48" s="162">
        <v>539338</v>
      </c>
      <c r="C48" s="162">
        <v>161370</v>
      </c>
      <c r="D48" s="162">
        <v>82309</v>
      </c>
      <c r="E48" s="162">
        <v>252957</v>
      </c>
      <c r="F48" s="162">
        <v>94994</v>
      </c>
      <c r="G48" s="162">
        <v>103157</v>
      </c>
      <c r="H48" s="162">
        <v>54806</v>
      </c>
      <c r="I48" s="183"/>
      <c r="J48" s="292"/>
      <c r="K48" s="293"/>
      <c r="L48" s="292"/>
      <c r="M48" s="292"/>
    </row>
    <row r="49" spans="1:13" ht="22.35" customHeight="1">
      <c r="A49" s="187" t="s">
        <v>46</v>
      </c>
      <c r="B49" s="252">
        <v>4364212</v>
      </c>
      <c r="C49" s="252">
        <v>1238607</v>
      </c>
      <c r="D49" s="252">
        <v>952650</v>
      </c>
      <c r="E49" s="252">
        <v>1761435</v>
      </c>
      <c r="F49" s="252">
        <v>656411</v>
      </c>
      <c r="G49" s="252">
        <v>718180</v>
      </c>
      <c r="H49" s="252">
        <v>386844</v>
      </c>
      <c r="I49" s="183"/>
      <c r="J49" s="292"/>
      <c r="K49" s="293"/>
      <c r="L49" s="292"/>
      <c r="M49" s="292"/>
    </row>
    <row r="50" spans="1:13" ht="22.35" customHeight="1">
      <c r="A50" s="183"/>
      <c r="B50" s="253"/>
      <c r="C50" s="253"/>
      <c r="D50" s="253"/>
      <c r="E50" s="253"/>
      <c r="F50" s="253"/>
      <c r="G50" s="253"/>
      <c r="H50" s="253"/>
      <c r="I50" s="183"/>
      <c r="J50" s="294"/>
      <c r="K50" s="295"/>
      <c r="L50" s="294"/>
      <c r="M50" s="294"/>
    </row>
    <row r="51" spans="1:13" ht="22.35" customHeight="1">
      <c r="A51" s="187" t="s">
        <v>412</v>
      </c>
      <c r="B51" s="252">
        <v>16268</v>
      </c>
      <c r="C51" s="252">
        <v>9793</v>
      </c>
      <c r="D51" s="252">
        <v>1181</v>
      </c>
      <c r="E51" s="252">
        <v>1635</v>
      </c>
      <c r="F51" s="252">
        <v>837</v>
      </c>
      <c r="G51" s="252">
        <v>0</v>
      </c>
      <c r="H51" s="252">
        <v>798</v>
      </c>
      <c r="I51" s="183"/>
      <c r="J51" s="292"/>
      <c r="K51" s="293"/>
      <c r="L51" s="292"/>
      <c r="M51" s="292"/>
    </row>
    <row r="52" spans="1:13" ht="22.35" customHeight="1">
      <c r="A52" s="183"/>
      <c r="B52" s="254"/>
      <c r="C52" s="254"/>
      <c r="D52" s="254"/>
      <c r="E52" s="254"/>
      <c r="F52" s="254"/>
      <c r="G52" s="254"/>
      <c r="H52" s="254"/>
      <c r="I52" s="183"/>
      <c r="J52" s="296"/>
      <c r="K52" s="295"/>
      <c r="L52" s="296"/>
      <c r="M52" s="296"/>
    </row>
    <row r="53" spans="1:13" ht="22.35" customHeight="1">
      <c r="A53" s="183" t="s">
        <v>36</v>
      </c>
      <c r="B53" s="162">
        <v>351932</v>
      </c>
      <c r="C53" s="162">
        <v>141500</v>
      </c>
      <c r="D53" s="162">
        <v>52191</v>
      </c>
      <c r="E53" s="162">
        <v>136807</v>
      </c>
      <c r="F53" s="162">
        <v>52810</v>
      </c>
      <c r="G53" s="162">
        <v>50541</v>
      </c>
      <c r="H53" s="162">
        <v>33456</v>
      </c>
      <c r="I53" s="183"/>
      <c r="J53" s="292"/>
      <c r="K53" s="293"/>
      <c r="L53" s="292"/>
      <c r="M53" s="292"/>
    </row>
    <row r="54" spans="1:13" ht="22.35" customHeight="1">
      <c r="A54" s="183" t="s">
        <v>8</v>
      </c>
      <c r="B54" s="162">
        <v>56865</v>
      </c>
      <c r="C54" s="162">
        <v>18484</v>
      </c>
      <c r="D54" s="162">
        <v>8844</v>
      </c>
      <c r="E54" s="162">
        <v>23921</v>
      </c>
      <c r="F54" s="162">
        <v>6209</v>
      </c>
      <c r="G54" s="162">
        <v>7790</v>
      </c>
      <c r="H54" s="162">
        <v>9922</v>
      </c>
      <c r="I54" s="183"/>
      <c r="J54" s="292"/>
      <c r="K54" s="293"/>
      <c r="L54" s="292"/>
      <c r="M54" s="292"/>
    </row>
    <row r="55" spans="1:13" ht="22.35" customHeight="1">
      <c r="A55" s="183" t="s">
        <v>37</v>
      </c>
      <c r="B55" s="162">
        <v>338202</v>
      </c>
      <c r="C55" s="162">
        <v>90720</v>
      </c>
      <c r="D55" s="162">
        <v>78587</v>
      </c>
      <c r="E55" s="162">
        <v>128033</v>
      </c>
      <c r="F55" s="162">
        <v>31902</v>
      </c>
      <c r="G55" s="162">
        <v>64337</v>
      </c>
      <c r="H55" s="162">
        <v>31794</v>
      </c>
      <c r="I55" s="183"/>
      <c r="J55" s="292"/>
      <c r="K55" s="293"/>
      <c r="L55" s="292"/>
      <c r="M55" s="292"/>
    </row>
    <row r="56" spans="1:13" ht="22.35" customHeight="1">
      <c r="A56" s="183" t="s">
        <v>38</v>
      </c>
      <c r="B56" s="162">
        <v>20361</v>
      </c>
      <c r="C56" s="162">
        <v>5900</v>
      </c>
      <c r="D56" s="162">
        <v>8230</v>
      </c>
      <c r="E56" s="162">
        <v>3475</v>
      </c>
      <c r="F56" s="162">
        <v>0</v>
      </c>
      <c r="G56" s="162">
        <v>1624</v>
      </c>
      <c r="H56" s="162">
        <v>1851</v>
      </c>
      <c r="I56" s="183"/>
      <c r="J56" s="292"/>
      <c r="K56" s="293"/>
      <c r="L56" s="292"/>
      <c r="M56" s="292"/>
    </row>
    <row r="57" spans="1:13" ht="22.35" customHeight="1">
      <c r="A57" s="183" t="s">
        <v>9</v>
      </c>
      <c r="B57" s="162">
        <v>1040390</v>
      </c>
      <c r="C57" s="162">
        <v>206774</v>
      </c>
      <c r="D57" s="162">
        <v>306227</v>
      </c>
      <c r="E57" s="162">
        <v>459078</v>
      </c>
      <c r="F57" s="162">
        <v>184205</v>
      </c>
      <c r="G57" s="162">
        <v>206662</v>
      </c>
      <c r="H57" s="162">
        <v>68211</v>
      </c>
      <c r="I57" s="183"/>
      <c r="J57" s="292"/>
      <c r="K57" s="293"/>
      <c r="L57" s="292"/>
      <c r="M57" s="292"/>
    </row>
    <row r="58" spans="1:13" ht="22.35" customHeight="1">
      <c r="A58" s="187" t="s">
        <v>413</v>
      </c>
      <c r="B58" s="252">
        <v>1807750</v>
      </c>
      <c r="C58" s="252">
        <v>463378</v>
      </c>
      <c r="D58" s="252">
        <v>454079</v>
      </c>
      <c r="E58" s="252">
        <v>751314</v>
      </c>
      <c r="F58" s="252">
        <v>275126</v>
      </c>
      <c r="G58" s="252">
        <v>330954</v>
      </c>
      <c r="H58" s="252">
        <v>145234</v>
      </c>
      <c r="I58" s="183"/>
      <c r="J58" s="292"/>
      <c r="K58" s="293"/>
      <c r="L58" s="292"/>
      <c r="M58" s="292"/>
    </row>
    <row r="59" spans="1:13" ht="22.35" customHeight="1">
      <c r="A59" s="183"/>
      <c r="B59" s="254"/>
      <c r="C59" s="254"/>
      <c r="D59" s="254"/>
      <c r="E59" s="254"/>
      <c r="F59" s="254"/>
      <c r="G59" s="254"/>
      <c r="H59" s="254"/>
      <c r="I59" s="183"/>
      <c r="J59" s="294"/>
      <c r="K59" s="295"/>
      <c r="L59" s="294"/>
      <c r="M59" s="294"/>
    </row>
    <row r="60" spans="1:13" ht="22.35" customHeight="1">
      <c r="A60" s="183" t="s">
        <v>406</v>
      </c>
      <c r="B60" s="162">
        <v>55230</v>
      </c>
      <c r="C60" s="162">
        <v>33490</v>
      </c>
      <c r="D60" s="162">
        <v>5615</v>
      </c>
      <c r="E60" s="162">
        <v>10103</v>
      </c>
      <c r="F60" s="162">
        <v>6964</v>
      </c>
      <c r="G60" s="162">
        <v>1340</v>
      </c>
      <c r="H60" s="162">
        <v>1799</v>
      </c>
      <c r="I60" s="183"/>
      <c r="J60" s="292"/>
      <c r="K60" s="293"/>
      <c r="L60" s="292"/>
      <c r="M60" s="292"/>
    </row>
    <row r="61" spans="1:13" ht="22.35" customHeight="1">
      <c r="A61" s="183" t="s">
        <v>407</v>
      </c>
      <c r="B61" s="162">
        <v>613008</v>
      </c>
      <c r="C61" s="162">
        <v>103285</v>
      </c>
      <c r="D61" s="162">
        <v>184567</v>
      </c>
      <c r="E61" s="162">
        <v>293639</v>
      </c>
      <c r="F61" s="162">
        <v>133687</v>
      </c>
      <c r="G61" s="162">
        <v>158228</v>
      </c>
      <c r="H61" s="162">
        <v>1724</v>
      </c>
      <c r="I61" s="183"/>
      <c r="J61" s="292"/>
      <c r="K61" s="293"/>
      <c r="L61" s="292"/>
      <c r="M61" s="292"/>
    </row>
    <row r="62" spans="1:13" ht="22.35" customHeight="1">
      <c r="A62" s="183" t="s">
        <v>408</v>
      </c>
      <c r="B62" s="162">
        <v>369337</v>
      </c>
      <c r="C62" s="162">
        <v>82690</v>
      </c>
      <c r="D62" s="162">
        <v>93539</v>
      </c>
      <c r="E62" s="162">
        <v>164230</v>
      </c>
      <c r="F62" s="162">
        <v>95963</v>
      </c>
      <c r="G62" s="162">
        <v>44948</v>
      </c>
      <c r="H62" s="162">
        <v>23319</v>
      </c>
      <c r="I62" s="183"/>
      <c r="J62" s="292"/>
      <c r="K62" s="293"/>
      <c r="L62" s="292"/>
      <c r="M62" s="292"/>
    </row>
    <row r="63" spans="1:13" ht="22.35" customHeight="1">
      <c r="A63" s="187" t="s">
        <v>409</v>
      </c>
      <c r="B63" s="252">
        <v>1037575</v>
      </c>
      <c r="C63" s="252">
        <v>219465</v>
      </c>
      <c r="D63" s="252">
        <v>283721</v>
      </c>
      <c r="E63" s="252">
        <v>467972</v>
      </c>
      <c r="F63" s="252">
        <v>236614</v>
      </c>
      <c r="G63" s="252">
        <v>204516</v>
      </c>
      <c r="H63" s="252">
        <v>26842</v>
      </c>
      <c r="I63" s="183"/>
      <c r="J63" s="292"/>
      <c r="K63" s="293"/>
      <c r="L63" s="292"/>
      <c r="M63" s="292"/>
    </row>
    <row r="64" spans="1:13" ht="22.35" customHeight="1">
      <c r="A64" s="183"/>
      <c r="B64" s="253"/>
      <c r="C64" s="253"/>
      <c r="D64" s="253"/>
      <c r="E64" s="253"/>
      <c r="F64" s="253"/>
      <c r="G64" s="253"/>
      <c r="H64" s="253"/>
      <c r="I64" s="183"/>
      <c r="J64" s="294"/>
      <c r="K64" s="295"/>
      <c r="L64" s="294"/>
      <c r="M64" s="294"/>
    </row>
    <row r="65" spans="1:13" ht="22.35" customHeight="1">
      <c r="A65" s="187" t="s">
        <v>410</v>
      </c>
      <c r="B65" s="252">
        <v>2154617</v>
      </c>
      <c r="C65" s="252">
        <v>600188</v>
      </c>
      <c r="D65" s="252">
        <v>363552</v>
      </c>
      <c r="E65" s="252">
        <v>1050293</v>
      </c>
      <c r="F65" s="252">
        <v>501591</v>
      </c>
      <c r="G65" s="252">
        <v>363318</v>
      </c>
      <c r="H65" s="252">
        <v>185384</v>
      </c>
      <c r="I65" s="183"/>
      <c r="J65" s="292"/>
      <c r="K65" s="293"/>
      <c r="L65" s="292"/>
      <c r="M65" s="292"/>
    </row>
    <row r="66" spans="1:13" ht="22.35" customHeight="1">
      <c r="A66" s="183"/>
      <c r="B66" s="254"/>
      <c r="C66" s="254"/>
      <c r="D66" s="254"/>
      <c r="E66" s="254"/>
      <c r="F66" s="254"/>
      <c r="G66" s="254"/>
      <c r="H66" s="254"/>
      <c r="I66" s="183"/>
      <c r="J66" s="296"/>
      <c r="K66" s="295"/>
      <c r="L66" s="296"/>
      <c r="M66" s="296"/>
    </row>
    <row r="67" spans="1:13" ht="22.35" customHeight="1">
      <c r="A67" s="183" t="s">
        <v>10</v>
      </c>
      <c r="B67" s="162">
        <v>1211084</v>
      </c>
      <c r="C67" s="162">
        <v>284887</v>
      </c>
      <c r="D67" s="162">
        <v>198871</v>
      </c>
      <c r="E67" s="162">
        <v>587569</v>
      </c>
      <c r="F67" s="162">
        <v>106530</v>
      </c>
      <c r="G67" s="162">
        <v>199226</v>
      </c>
      <c r="H67" s="162">
        <v>281813</v>
      </c>
      <c r="I67" s="183"/>
      <c r="J67" s="292"/>
      <c r="K67" s="293"/>
      <c r="L67" s="292"/>
      <c r="M67" s="292"/>
    </row>
    <row r="68" spans="1:13" ht="22.35" customHeight="1">
      <c r="A68" s="183" t="s">
        <v>11</v>
      </c>
      <c r="B68" s="162">
        <v>154197</v>
      </c>
      <c r="C68" s="162">
        <v>23004</v>
      </c>
      <c r="D68" s="162">
        <v>24234</v>
      </c>
      <c r="E68" s="162">
        <v>92330</v>
      </c>
      <c r="F68" s="162">
        <v>16029</v>
      </c>
      <c r="G68" s="162">
        <v>33178</v>
      </c>
      <c r="H68" s="162">
        <v>43123</v>
      </c>
      <c r="I68" s="183"/>
      <c r="J68" s="292"/>
      <c r="K68" s="293"/>
      <c r="L68" s="292"/>
      <c r="M68" s="292"/>
    </row>
    <row r="69" spans="1:13" ht="22.35" customHeight="1">
      <c r="A69" s="187" t="s">
        <v>12</v>
      </c>
      <c r="B69" s="252">
        <v>1365281</v>
      </c>
      <c r="C69" s="252">
        <v>307891</v>
      </c>
      <c r="D69" s="252">
        <v>223105</v>
      </c>
      <c r="E69" s="252">
        <v>679899</v>
      </c>
      <c r="F69" s="252">
        <v>122559</v>
      </c>
      <c r="G69" s="252">
        <v>232404</v>
      </c>
      <c r="H69" s="252">
        <v>324936</v>
      </c>
      <c r="I69" s="183"/>
      <c r="J69" s="292"/>
      <c r="K69" s="293"/>
      <c r="L69" s="292"/>
      <c r="M69" s="292"/>
    </row>
    <row r="70" spans="1:13" ht="22.35" customHeight="1">
      <c r="A70" s="183"/>
      <c r="B70" s="254"/>
      <c r="C70" s="254"/>
      <c r="D70" s="254"/>
      <c r="E70" s="254"/>
      <c r="F70" s="254"/>
      <c r="G70" s="254"/>
      <c r="H70" s="254"/>
      <c r="I70" s="183"/>
      <c r="J70" s="294"/>
      <c r="K70" s="295"/>
      <c r="L70" s="294"/>
      <c r="M70" s="294"/>
    </row>
    <row r="71" spans="1:13" ht="22.35" customHeight="1">
      <c r="A71" s="183" t="s">
        <v>39</v>
      </c>
      <c r="B71" s="162">
        <v>673759</v>
      </c>
      <c r="C71" s="162">
        <v>183401</v>
      </c>
      <c r="D71" s="162">
        <v>205821</v>
      </c>
      <c r="E71" s="162">
        <v>244998</v>
      </c>
      <c r="F71" s="162">
        <v>40756</v>
      </c>
      <c r="G71" s="162">
        <v>127144</v>
      </c>
      <c r="H71" s="162">
        <v>77098</v>
      </c>
      <c r="I71" s="183"/>
      <c r="J71" s="292"/>
      <c r="K71" s="293"/>
      <c r="L71" s="292"/>
      <c r="M71" s="292"/>
    </row>
    <row r="72" spans="1:13" ht="22.35" customHeight="1">
      <c r="A72" s="183" t="s">
        <v>13</v>
      </c>
      <c r="B72" s="162">
        <v>61613</v>
      </c>
      <c r="C72" s="162">
        <v>19393</v>
      </c>
      <c r="D72" s="162">
        <v>16158</v>
      </c>
      <c r="E72" s="162">
        <v>15916</v>
      </c>
      <c r="F72" s="162">
        <v>7814</v>
      </c>
      <c r="G72" s="162">
        <v>3217</v>
      </c>
      <c r="H72" s="162">
        <v>4885</v>
      </c>
      <c r="I72" s="183"/>
      <c r="J72" s="292"/>
      <c r="K72" s="293"/>
      <c r="L72" s="292"/>
      <c r="M72" s="292"/>
    </row>
    <row r="73" spans="1:13" ht="22.35" customHeight="1">
      <c r="A73" s="183" t="s">
        <v>14</v>
      </c>
      <c r="B73" s="162">
        <v>267817</v>
      </c>
      <c r="C73" s="162">
        <v>40142</v>
      </c>
      <c r="D73" s="162">
        <v>35578</v>
      </c>
      <c r="E73" s="162">
        <v>166816</v>
      </c>
      <c r="F73" s="162">
        <v>28309</v>
      </c>
      <c r="G73" s="162">
        <v>59493</v>
      </c>
      <c r="H73" s="162">
        <v>79014</v>
      </c>
      <c r="I73" s="183"/>
      <c r="J73" s="292"/>
      <c r="K73" s="293"/>
      <c r="L73" s="292"/>
      <c r="M73" s="292"/>
    </row>
    <row r="74" spans="1:13" ht="22.35" customHeight="1">
      <c r="A74" s="183" t="s">
        <v>40</v>
      </c>
      <c r="B74" s="162">
        <v>337746</v>
      </c>
      <c r="C74" s="162">
        <v>164880</v>
      </c>
      <c r="D74" s="162">
        <v>33540</v>
      </c>
      <c r="E74" s="162">
        <v>89539</v>
      </c>
      <c r="F74" s="162">
        <v>43687</v>
      </c>
      <c r="G74" s="162">
        <v>36392</v>
      </c>
      <c r="H74" s="162">
        <v>9460</v>
      </c>
      <c r="I74" s="183"/>
      <c r="J74" s="292"/>
      <c r="K74" s="293"/>
      <c r="L74" s="292"/>
      <c r="M74" s="292"/>
    </row>
    <row r="75" spans="1:13" ht="22.35" customHeight="1">
      <c r="A75" s="183" t="s">
        <v>15</v>
      </c>
      <c r="B75" s="162">
        <v>261916</v>
      </c>
      <c r="C75" s="162">
        <v>65590</v>
      </c>
      <c r="D75" s="162">
        <v>48484</v>
      </c>
      <c r="E75" s="162">
        <v>125461</v>
      </c>
      <c r="F75" s="162">
        <v>18097</v>
      </c>
      <c r="G75" s="162">
        <v>50259</v>
      </c>
      <c r="H75" s="162">
        <v>57105</v>
      </c>
      <c r="I75" s="183"/>
      <c r="J75" s="292"/>
      <c r="K75" s="293"/>
      <c r="L75" s="292"/>
      <c r="M75" s="292"/>
    </row>
    <row r="76" spans="1:13" ht="22.35" customHeight="1">
      <c r="A76" s="183" t="s">
        <v>41</v>
      </c>
      <c r="B76" s="162">
        <v>146896</v>
      </c>
      <c r="C76" s="162">
        <v>47494</v>
      </c>
      <c r="D76" s="162">
        <v>22127</v>
      </c>
      <c r="E76" s="162">
        <v>58141</v>
      </c>
      <c r="F76" s="162">
        <v>35117</v>
      </c>
      <c r="G76" s="162">
        <v>20671</v>
      </c>
      <c r="H76" s="162">
        <v>2353</v>
      </c>
      <c r="I76" s="183"/>
      <c r="J76" s="292"/>
      <c r="K76" s="293"/>
      <c r="L76" s="292"/>
      <c r="M76" s="292"/>
    </row>
    <row r="77" spans="1:13" ht="22.35" customHeight="1">
      <c r="A77" s="183" t="s">
        <v>42</v>
      </c>
      <c r="B77" s="162">
        <v>396171</v>
      </c>
      <c r="C77" s="162">
        <v>106386</v>
      </c>
      <c r="D77" s="162">
        <v>82753</v>
      </c>
      <c r="E77" s="162">
        <v>166415</v>
      </c>
      <c r="F77" s="162">
        <v>60155</v>
      </c>
      <c r="G77" s="162">
        <v>95632</v>
      </c>
      <c r="H77" s="162">
        <v>10628</v>
      </c>
      <c r="I77" s="183"/>
      <c r="J77" s="292"/>
      <c r="K77" s="293"/>
      <c r="L77" s="292"/>
      <c r="M77" s="292"/>
    </row>
    <row r="78" spans="1:13" ht="22.35" customHeight="1">
      <c r="A78" s="183" t="s">
        <v>16</v>
      </c>
      <c r="B78" s="162">
        <v>625799</v>
      </c>
      <c r="C78" s="162">
        <v>179374</v>
      </c>
      <c r="D78" s="162">
        <v>130606</v>
      </c>
      <c r="E78" s="162">
        <v>263895</v>
      </c>
      <c r="F78" s="162">
        <v>57137</v>
      </c>
      <c r="G78" s="162">
        <v>149467</v>
      </c>
      <c r="H78" s="162">
        <v>57291</v>
      </c>
      <c r="I78" s="183"/>
      <c r="J78" s="292"/>
      <c r="K78" s="293"/>
      <c r="L78" s="292"/>
      <c r="M78" s="292"/>
    </row>
    <row r="79" spans="1:13" ht="22.35" customHeight="1">
      <c r="A79" s="187" t="s">
        <v>47</v>
      </c>
      <c r="B79" s="252">
        <v>2771717</v>
      </c>
      <c r="C79" s="252">
        <v>806660</v>
      </c>
      <c r="D79" s="252">
        <v>575067</v>
      </c>
      <c r="E79" s="252">
        <v>1131181</v>
      </c>
      <c r="F79" s="252">
        <v>291072</v>
      </c>
      <c r="G79" s="252">
        <v>542275</v>
      </c>
      <c r="H79" s="252">
        <v>297834</v>
      </c>
      <c r="I79" s="183"/>
      <c r="J79" s="292"/>
      <c r="K79" s="293"/>
      <c r="L79" s="292"/>
      <c r="M79" s="292"/>
    </row>
    <row r="80" spans="1:13" ht="22.35" customHeight="1">
      <c r="A80" s="183"/>
      <c r="B80" s="254"/>
      <c r="C80" s="254"/>
      <c r="D80" s="254"/>
      <c r="E80" s="254"/>
      <c r="F80" s="254"/>
      <c r="G80" s="254"/>
      <c r="H80" s="254"/>
      <c r="I80" s="183"/>
      <c r="J80" s="294"/>
      <c r="K80" s="295"/>
      <c r="L80" s="294"/>
      <c r="M80" s="294"/>
    </row>
    <row r="81" spans="1:13" ht="22.35" customHeight="1">
      <c r="A81" s="183" t="s">
        <v>411</v>
      </c>
      <c r="B81" s="162">
        <v>16024</v>
      </c>
      <c r="C81" s="162">
        <v>5573</v>
      </c>
      <c r="D81" s="162">
        <v>3406</v>
      </c>
      <c r="E81" s="162">
        <v>4217</v>
      </c>
      <c r="F81" s="162">
        <v>2794</v>
      </c>
      <c r="G81" s="162">
        <v>1411</v>
      </c>
      <c r="H81" s="162">
        <v>12</v>
      </c>
      <c r="I81" s="183"/>
      <c r="J81" s="292"/>
      <c r="K81" s="293"/>
      <c r="L81" s="292"/>
      <c r="M81" s="292"/>
    </row>
    <row r="82" spans="1:13" ht="22.35" customHeight="1">
      <c r="A82" s="183" t="s">
        <v>397</v>
      </c>
      <c r="B82" s="162">
        <v>24996</v>
      </c>
      <c r="C82" s="162">
        <v>8096</v>
      </c>
      <c r="D82" s="162">
        <v>5730</v>
      </c>
      <c r="E82" s="162">
        <v>7933</v>
      </c>
      <c r="F82" s="162">
        <v>4319</v>
      </c>
      <c r="G82" s="162">
        <v>3519</v>
      </c>
      <c r="H82" s="162">
        <v>95</v>
      </c>
      <c r="I82" s="183"/>
      <c r="J82" s="292"/>
      <c r="K82" s="293"/>
      <c r="L82" s="292"/>
      <c r="M82" s="292"/>
    </row>
    <row r="83" spans="1:13" ht="22.35" customHeight="1">
      <c r="A83" s="187" t="s">
        <v>17</v>
      </c>
      <c r="B83" s="252">
        <v>41020</v>
      </c>
      <c r="C83" s="252">
        <v>13669</v>
      </c>
      <c r="D83" s="252">
        <v>9136</v>
      </c>
      <c r="E83" s="252">
        <v>12150</v>
      </c>
      <c r="F83" s="252">
        <v>7113</v>
      </c>
      <c r="G83" s="252">
        <v>4930</v>
      </c>
      <c r="H83" s="252">
        <v>107</v>
      </c>
      <c r="I83" s="183"/>
      <c r="J83" s="292"/>
      <c r="K83" s="293"/>
      <c r="L83" s="292"/>
      <c r="M83" s="292"/>
    </row>
    <row r="84" spans="1:13" ht="22.35" customHeight="1">
      <c r="A84" s="183"/>
      <c r="B84" s="254"/>
      <c r="C84" s="254"/>
      <c r="D84" s="254"/>
      <c r="E84" s="254"/>
      <c r="F84" s="254"/>
      <c r="G84" s="254"/>
      <c r="H84" s="254"/>
      <c r="I84" s="183"/>
      <c r="J84" s="294"/>
      <c r="K84" s="295"/>
      <c r="L84" s="294"/>
      <c r="M84" s="294"/>
    </row>
    <row r="85" spans="1:13" ht="22.35" customHeight="1">
      <c r="A85" s="192" t="s">
        <v>240</v>
      </c>
      <c r="B85" s="255">
        <v>33645692</v>
      </c>
      <c r="C85" s="255">
        <v>10077495</v>
      </c>
      <c r="D85" s="255">
        <v>6555727</v>
      </c>
      <c r="E85" s="255">
        <v>14306001</v>
      </c>
      <c r="F85" s="255">
        <v>5119389</v>
      </c>
      <c r="G85" s="255">
        <v>6171018</v>
      </c>
      <c r="H85" s="255">
        <v>3015594</v>
      </c>
      <c r="I85" s="183"/>
      <c r="J85" s="292"/>
      <c r="K85" s="293"/>
      <c r="L85" s="292"/>
      <c r="M85" s="292"/>
    </row>
    <row r="86" spans="1:13" ht="16.5">
      <c r="A86" s="524" t="s">
        <v>241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</row>
  </sheetData>
  <mergeCells count="6">
    <mergeCell ref="A1:G1"/>
    <mergeCell ref="A3:H3"/>
    <mergeCell ref="A5:A7"/>
    <mergeCell ref="B5:B7"/>
    <mergeCell ref="E5:H5"/>
    <mergeCell ref="E6:E7"/>
  </mergeCells>
  <printOptions horizontalCentered="1" verticalCentered="1"/>
  <pageMargins left="0.39370078740157477" right="0.39370078740157477" top="0.39370078740157477" bottom="0.39370078740157477" header="0" footer="0"/>
  <pageSetup paperSize="9" scale="4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AACE3-C3FF-410E-BBFF-A0E2BAE48353}">
  <sheetPr codeName="Hoja32">
    <pageSetUpPr fitToPage="1"/>
  </sheetPr>
  <dimension ref="A1:L88"/>
  <sheetViews>
    <sheetView showGridLines="0" topLeftCell="A64" zoomScale="75" zoomScaleNormal="75" zoomScaleSheetLayoutView="100" workbookViewId="0">
      <selection activeCell="D7" sqref="D7:E8"/>
    </sheetView>
  </sheetViews>
  <sheetFormatPr baseColWidth="10" defaultColWidth="11.5703125" defaultRowHeight="14.25"/>
  <cols>
    <col min="1" max="1" width="22.7109375" style="247" customWidth="1"/>
    <col min="2" max="2" width="10.42578125" style="247" customWidth="1"/>
    <col min="3" max="3" width="12" style="247" customWidth="1"/>
    <col min="4" max="4" width="14.28515625" style="247" customWidth="1"/>
    <col min="5" max="5" width="11.140625" style="247" customWidth="1"/>
    <col min="6" max="6" width="12" style="247" customWidth="1"/>
    <col min="7" max="7" width="14.28515625" style="247" customWidth="1"/>
    <col min="8" max="8" width="4" style="247" customWidth="1"/>
    <col min="9" max="12" width="13.7109375" style="247" customWidth="1"/>
    <col min="13" max="16" width="11.5703125" style="247" customWidth="1"/>
    <col min="17" max="256" width="11.5703125" style="247"/>
    <col min="257" max="257" width="27" style="247" customWidth="1"/>
    <col min="258" max="258" width="15.28515625" style="247" customWidth="1"/>
    <col min="259" max="259" width="16.7109375" style="247" customWidth="1"/>
    <col min="260" max="260" width="14.28515625" style="247" customWidth="1"/>
    <col min="261" max="261" width="14.42578125" style="247" customWidth="1"/>
    <col min="262" max="262" width="17.28515625" style="247" customWidth="1"/>
    <col min="263" max="263" width="15.5703125" style="247" customWidth="1"/>
    <col min="264" max="264" width="9.7109375" style="247" customWidth="1"/>
    <col min="265" max="272" width="11.5703125" style="247" customWidth="1"/>
    <col min="273" max="512" width="11.5703125" style="247"/>
    <col min="513" max="513" width="27" style="247" customWidth="1"/>
    <col min="514" max="514" width="15.28515625" style="247" customWidth="1"/>
    <col min="515" max="515" width="16.7109375" style="247" customWidth="1"/>
    <col min="516" max="516" width="14.28515625" style="247" customWidth="1"/>
    <col min="517" max="517" width="14.42578125" style="247" customWidth="1"/>
    <col min="518" max="518" width="17.28515625" style="247" customWidth="1"/>
    <col min="519" max="519" width="15.5703125" style="247" customWidth="1"/>
    <col min="520" max="520" width="9.7109375" style="247" customWidth="1"/>
    <col min="521" max="528" width="11.5703125" style="247" customWidth="1"/>
    <col min="529" max="768" width="11.5703125" style="247"/>
    <col min="769" max="769" width="27" style="247" customWidth="1"/>
    <col min="770" max="770" width="15.28515625" style="247" customWidth="1"/>
    <col min="771" max="771" width="16.7109375" style="247" customWidth="1"/>
    <col min="772" max="772" width="14.28515625" style="247" customWidth="1"/>
    <col min="773" max="773" width="14.42578125" style="247" customWidth="1"/>
    <col min="774" max="774" width="17.28515625" style="247" customWidth="1"/>
    <col min="775" max="775" width="15.5703125" style="247" customWidth="1"/>
    <col min="776" max="776" width="9.7109375" style="247" customWidth="1"/>
    <col min="777" max="784" width="11.5703125" style="247" customWidth="1"/>
    <col min="785" max="1024" width="11.5703125" style="247"/>
    <col min="1025" max="1025" width="27" style="247" customWidth="1"/>
    <col min="1026" max="1026" width="15.28515625" style="247" customWidth="1"/>
    <col min="1027" max="1027" width="16.7109375" style="247" customWidth="1"/>
    <col min="1028" max="1028" width="14.28515625" style="247" customWidth="1"/>
    <col min="1029" max="1029" width="14.42578125" style="247" customWidth="1"/>
    <col min="1030" max="1030" width="17.28515625" style="247" customWidth="1"/>
    <col min="1031" max="1031" width="15.5703125" style="247" customWidth="1"/>
    <col min="1032" max="1032" width="9.7109375" style="247" customWidth="1"/>
    <col min="1033" max="1040" width="11.5703125" style="247" customWidth="1"/>
    <col min="1041" max="1280" width="11.5703125" style="247"/>
    <col min="1281" max="1281" width="27" style="247" customWidth="1"/>
    <col min="1282" max="1282" width="15.28515625" style="247" customWidth="1"/>
    <col min="1283" max="1283" width="16.7109375" style="247" customWidth="1"/>
    <col min="1284" max="1284" width="14.28515625" style="247" customWidth="1"/>
    <col min="1285" max="1285" width="14.42578125" style="247" customWidth="1"/>
    <col min="1286" max="1286" width="17.28515625" style="247" customWidth="1"/>
    <col min="1287" max="1287" width="15.5703125" style="247" customWidth="1"/>
    <col min="1288" max="1288" width="9.7109375" style="247" customWidth="1"/>
    <col min="1289" max="1296" width="11.5703125" style="247" customWidth="1"/>
    <col min="1297" max="1536" width="11.5703125" style="247"/>
    <col min="1537" max="1537" width="27" style="247" customWidth="1"/>
    <col min="1538" max="1538" width="15.28515625" style="247" customWidth="1"/>
    <col min="1539" max="1539" width="16.7109375" style="247" customWidth="1"/>
    <col min="1540" max="1540" width="14.28515625" style="247" customWidth="1"/>
    <col min="1541" max="1541" width="14.42578125" style="247" customWidth="1"/>
    <col min="1542" max="1542" width="17.28515625" style="247" customWidth="1"/>
    <col min="1543" max="1543" width="15.5703125" style="247" customWidth="1"/>
    <col min="1544" max="1544" width="9.7109375" style="247" customWidth="1"/>
    <col min="1545" max="1552" width="11.5703125" style="247" customWidth="1"/>
    <col min="1553" max="1792" width="11.5703125" style="247"/>
    <col min="1793" max="1793" width="27" style="247" customWidth="1"/>
    <col min="1794" max="1794" width="15.28515625" style="247" customWidth="1"/>
    <col min="1795" max="1795" width="16.7109375" style="247" customWidth="1"/>
    <col min="1796" max="1796" width="14.28515625" style="247" customWidth="1"/>
    <col min="1797" max="1797" width="14.42578125" style="247" customWidth="1"/>
    <col min="1798" max="1798" width="17.28515625" style="247" customWidth="1"/>
    <col min="1799" max="1799" width="15.5703125" style="247" customWidth="1"/>
    <col min="1800" max="1800" width="9.7109375" style="247" customWidth="1"/>
    <col min="1801" max="1808" width="11.5703125" style="247" customWidth="1"/>
    <col min="1809" max="2048" width="11.5703125" style="247"/>
    <col min="2049" max="2049" width="27" style="247" customWidth="1"/>
    <col min="2050" max="2050" width="15.28515625" style="247" customWidth="1"/>
    <col min="2051" max="2051" width="16.7109375" style="247" customWidth="1"/>
    <col min="2052" max="2052" width="14.28515625" style="247" customWidth="1"/>
    <col min="2053" max="2053" width="14.42578125" style="247" customWidth="1"/>
    <col min="2054" max="2054" width="17.28515625" style="247" customWidth="1"/>
    <col min="2055" max="2055" width="15.5703125" style="247" customWidth="1"/>
    <col min="2056" max="2056" width="9.7109375" style="247" customWidth="1"/>
    <col min="2057" max="2064" width="11.5703125" style="247" customWidth="1"/>
    <col min="2065" max="2304" width="11.5703125" style="247"/>
    <col min="2305" max="2305" width="27" style="247" customWidth="1"/>
    <col min="2306" max="2306" width="15.28515625" style="247" customWidth="1"/>
    <col min="2307" max="2307" width="16.7109375" style="247" customWidth="1"/>
    <col min="2308" max="2308" width="14.28515625" style="247" customWidth="1"/>
    <col min="2309" max="2309" width="14.42578125" style="247" customWidth="1"/>
    <col min="2310" max="2310" width="17.28515625" style="247" customWidth="1"/>
    <col min="2311" max="2311" width="15.5703125" style="247" customWidth="1"/>
    <col min="2312" max="2312" width="9.7109375" style="247" customWidth="1"/>
    <col min="2313" max="2320" width="11.5703125" style="247" customWidth="1"/>
    <col min="2321" max="2560" width="11.5703125" style="247"/>
    <col min="2561" max="2561" width="27" style="247" customWidth="1"/>
    <col min="2562" max="2562" width="15.28515625" style="247" customWidth="1"/>
    <col min="2563" max="2563" width="16.7109375" style="247" customWidth="1"/>
    <col min="2564" max="2564" width="14.28515625" style="247" customWidth="1"/>
    <col min="2565" max="2565" width="14.42578125" style="247" customWidth="1"/>
    <col min="2566" max="2566" width="17.28515625" style="247" customWidth="1"/>
    <col min="2567" max="2567" width="15.5703125" style="247" customWidth="1"/>
    <col min="2568" max="2568" width="9.7109375" style="247" customWidth="1"/>
    <col min="2569" max="2576" width="11.5703125" style="247" customWidth="1"/>
    <col min="2577" max="2816" width="11.5703125" style="247"/>
    <col min="2817" max="2817" width="27" style="247" customWidth="1"/>
    <col min="2818" max="2818" width="15.28515625" style="247" customWidth="1"/>
    <col min="2819" max="2819" width="16.7109375" style="247" customWidth="1"/>
    <col min="2820" max="2820" width="14.28515625" style="247" customWidth="1"/>
    <col min="2821" max="2821" width="14.42578125" style="247" customWidth="1"/>
    <col min="2822" max="2822" width="17.28515625" style="247" customWidth="1"/>
    <col min="2823" max="2823" width="15.5703125" style="247" customWidth="1"/>
    <col min="2824" max="2824" width="9.7109375" style="247" customWidth="1"/>
    <col min="2825" max="2832" width="11.5703125" style="247" customWidth="1"/>
    <col min="2833" max="3072" width="11.5703125" style="247"/>
    <col min="3073" max="3073" width="27" style="247" customWidth="1"/>
    <col min="3074" max="3074" width="15.28515625" style="247" customWidth="1"/>
    <col min="3075" max="3075" width="16.7109375" style="247" customWidth="1"/>
    <col min="3076" max="3076" width="14.28515625" style="247" customWidth="1"/>
    <col min="3077" max="3077" width="14.42578125" style="247" customWidth="1"/>
    <col min="3078" max="3078" width="17.28515625" style="247" customWidth="1"/>
    <col min="3079" max="3079" width="15.5703125" style="247" customWidth="1"/>
    <col min="3080" max="3080" width="9.7109375" style="247" customWidth="1"/>
    <col min="3081" max="3088" width="11.5703125" style="247" customWidth="1"/>
    <col min="3089" max="3328" width="11.5703125" style="247"/>
    <col min="3329" max="3329" width="27" style="247" customWidth="1"/>
    <col min="3330" max="3330" width="15.28515625" style="247" customWidth="1"/>
    <col min="3331" max="3331" width="16.7109375" style="247" customWidth="1"/>
    <col min="3332" max="3332" width="14.28515625" style="247" customWidth="1"/>
    <col min="3333" max="3333" width="14.42578125" style="247" customWidth="1"/>
    <col min="3334" max="3334" width="17.28515625" style="247" customWidth="1"/>
    <col min="3335" max="3335" width="15.5703125" style="247" customWidth="1"/>
    <col min="3336" max="3336" width="9.7109375" style="247" customWidth="1"/>
    <col min="3337" max="3344" width="11.5703125" style="247" customWidth="1"/>
    <col min="3345" max="3584" width="11.5703125" style="247"/>
    <col min="3585" max="3585" width="27" style="247" customWidth="1"/>
    <col min="3586" max="3586" width="15.28515625" style="247" customWidth="1"/>
    <col min="3587" max="3587" width="16.7109375" style="247" customWidth="1"/>
    <col min="3588" max="3588" width="14.28515625" style="247" customWidth="1"/>
    <col min="3589" max="3589" width="14.42578125" style="247" customWidth="1"/>
    <col min="3590" max="3590" width="17.28515625" style="247" customWidth="1"/>
    <col min="3591" max="3591" width="15.5703125" style="247" customWidth="1"/>
    <col min="3592" max="3592" width="9.7109375" style="247" customWidth="1"/>
    <col min="3593" max="3600" width="11.5703125" style="247" customWidth="1"/>
    <col min="3601" max="3840" width="11.5703125" style="247"/>
    <col min="3841" max="3841" width="27" style="247" customWidth="1"/>
    <col min="3842" max="3842" width="15.28515625" style="247" customWidth="1"/>
    <col min="3843" max="3843" width="16.7109375" style="247" customWidth="1"/>
    <col min="3844" max="3844" width="14.28515625" style="247" customWidth="1"/>
    <col min="3845" max="3845" width="14.42578125" style="247" customWidth="1"/>
    <col min="3846" max="3846" width="17.28515625" style="247" customWidth="1"/>
    <col min="3847" max="3847" width="15.5703125" style="247" customWidth="1"/>
    <col min="3848" max="3848" width="9.7109375" style="247" customWidth="1"/>
    <col min="3849" max="3856" width="11.5703125" style="247" customWidth="1"/>
    <col min="3857" max="4096" width="11.5703125" style="247"/>
    <col min="4097" max="4097" width="27" style="247" customWidth="1"/>
    <col min="4098" max="4098" width="15.28515625" style="247" customWidth="1"/>
    <col min="4099" max="4099" width="16.7109375" style="247" customWidth="1"/>
    <col min="4100" max="4100" width="14.28515625" style="247" customWidth="1"/>
    <col min="4101" max="4101" width="14.42578125" style="247" customWidth="1"/>
    <col min="4102" max="4102" width="17.28515625" style="247" customWidth="1"/>
    <col min="4103" max="4103" width="15.5703125" style="247" customWidth="1"/>
    <col min="4104" max="4104" width="9.7109375" style="247" customWidth="1"/>
    <col min="4105" max="4112" width="11.5703125" style="247" customWidth="1"/>
    <col min="4113" max="4352" width="11.5703125" style="247"/>
    <col min="4353" max="4353" width="27" style="247" customWidth="1"/>
    <col min="4354" max="4354" width="15.28515625" style="247" customWidth="1"/>
    <col min="4355" max="4355" width="16.7109375" style="247" customWidth="1"/>
    <col min="4356" max="4356" width="14.28515625" style="247" customWidth="1"/>
    <col min="4357" max="4357" width="14.42578125" style="247" customWidth="1"/>
    <col min="4358" max="4358" width="17.28515625" style="247" customWidth="1"/>
    <col min="4359" max="4359" width="15.5703125" style="247" customWidth="1"/>
    <col min="4360" max="4360" width="9.7109375" style="247" customWidth="1"/>
    <col min="4361" max="4368" width="11.5703125" style="247" customWidth="1"/>
    <col min="4369" max="4608" width="11.5703125" style="247"/>
    <col min="4609" max="4609" width="27" style="247" customWidth="1"/>
    <col min="4610" max="4610" width="15.28515625" style="247" customWidth="1"/>
    <col min="4611" max="4611" width="16.7109375" style="247" customWidth="1"/>
    <col min="4612" max="4612" width="14.28515625" style="247" customWidth="1"/>
    <col min="4613" max="4613" width="14.42578125" style="247" customWidth="1"/>
    <col min="4614" max="4614" width="17.28515625" style="247" customWidth="1"/>
    <col min="4615" max="4615" width="15.5703125" style="247" customWidth="1"/>
    <col min="4616" max="4616" width="9.7109375" style="247" customWidth="1"/>
    <col min="4617" max="4624" width="11.5703125" style="247" customWidth="1"/>
    <col min="4625" max="4864" width="11.5703125" style="247"/>
    <col min="4865" max="4865" width="27" style="247" customWidth="1"/>
    <col min="4866" max="4866" width="15.28515625" style="247" customWidth="1"/>
    <col min="4867" max="4867" width="16.7109375" style="247" customWidth="1"/>
    <col min="4868" max="4868" width="14.28515625" style="247" customWidth="1"/>
    <col min="4869" max="4869" width="14.42578125" style="247" customWidth="1"/>
    <col min="4870" max="4870" width="17.28515625" style="247" customWidth="1"/>
    <col min="4871" max="4871" width="15.5703125" style="247" customWidth="1"/>
    <col min="4872" max="4872" width="9.7109375" style="247" customWidth="1"/>
    <col min="4873" max="4880" width="11.5703125" style="247" customWidth="1"/>
    <col min="4881" max="5120" width="11.5703125" style="247"/>
    <col min="5121" max="5121" width="27" style="247" customWidth="1"/>
    <col min="5122" max="5122" width="15.28515625" style="247" customWidth="1"/>
    <col min="5123" max="5123" width="16.7109375" style="247" customWidth="1"/>
    <col min="5124" max="5124" width="14.28515625" style="247" customWidth="1"/>
    <col min="5125" max="5125" width="14.42578125" style="247" customWidth="1"/>
    <col min="5126" max="5126" width="17.28515625" style="247" customWidth="1"/>
    <col min="5127" max="5127" width="15.5703125" style="247" customWidth="1"/>
    <col min="5128" max="5128" width="9.7109375" style="247" customWidth="1"/>
    <col min="5129" max="5136" width="11.5703125" style="247" customWidth="1"/>
    <col min="5137" max="5376" width="11.5703125" style="247"/>
    <col min="5377" max="5377" width="27" style="247" customWidth="1"/>
    <col min="5378" max="5378" width="15.28515625" style="247" customWidth="1"/>
    <col min="5379" max="5379" width="16.7109375" style="247" customWidth="1"/>
    <col min="5380" max="5380" width="14.28515625" style="247" customWidth="1"/>
    <col min="5381" max="5381" width="14.42578125" style="247" customWidth="1"/>
    <col min="5382" max="5382" width="17.28515625" style="247" customWidth="1"/>
    <col min="5383" max="5383" width="15.5703125" style="247" customWidth="1"/>
    <col min="5384" max="5384" width="9.7109375" style="247" customWidth="1"/>
    <col min="5385" max="5392" width="11.5703125" style="247" customWidth="1"/>
    <col min="5393" max="5632" width="11.5703125" style="247"/>
    <col min="5633" max="5633" width="27" style="247" customWidth="1"/>
    <col min="5634" max="5634" width="15.28515625" style="247" customWidth="1"/>
    <col min="5635" max="5635" width="16.7109375" style="247" customWidth="1"/>
    <col min="5636" max="5636" width="14.28515625" style="247" customWidth="1"/>
    <col min="5637" max="5637" width="14.42578125" style="247" customWidth="1"/>
    <col min="5638" max="5638" width="17.28515625" style="247" customWidth="1"/>
    <col min="5639" max="5639" width="15.5703125" style="247" customWidth="1"/>
    <col min="5640" max="5640" width="9.7109375" style="247" customWidth="1"/>
    <col min="5641" max="5648" width="11.5703125" style="247" customWidth="1"/>
    <col min="5649" max="5888" width="11.5703125" style="247"/>
    <col min="5889" max="5889" width="27" style="247" customWidth="1"/>
    <col min="5890" max="5890" width="15.28515625" style="247" customWidth="1"/>
    <col min="5891" max="5891" width="16.7109375" style="247" customWidth="1"/>
    <col min="5892" max="5892" width="14.28515625" style="247" customWidth="1"/>
    <col min="5893" max="5893" width="14.42578125" style="247" customWidth="1"/>
    <col min="5894" max="5894" width="17.28515625" style="247" customWidth="1"/>
    <col min="5895" max="5895" width="15.5703125" style="247" customWidth="1"/>
    <col min="5896" max="5896" width="9.7109375" style="247" customWidth="1"/>
    <col min="5897" max="5904" width="11.5703125" style="247" customWidth="1"/>
    <col min="5905" max="6144" width="11.5703125" style="247"/>
    <col min="6145" max="6145" width="27" style="247" customWidth="1"/>
    <col min="6146" max="6146" width="15.28515625" style="247" customWidth="1"/>
    <col min="6147" max="6147" width="16.7109375" style="247" customWidth="1"/>
    <col min="6148" max="6148" width="14.28515625" style="247" customWidth="1"/>
    <col min="6149" max="6149" width="14.42578125" style="247" customWidth="1"/>
    <col min="6150" max="6150" width="17.28515625" style="247" customWidth="1"/>
    <col min="6151" max="6151" width="15.5703125" style="247" customWidth="1"/>
    <col min="6152" max="6152" width="9.7109375" style="247" customWidth="1"/>
    <col min="6153" max="6160" width="11.5703125" style="247" customWidth="1"/>
    <col min="6161" max="6400" width="11.5703125" style="247"/>
    <col min="6401" max="6401" width="27" style="247" customWidth="1"/>
    <col min="6402" max="6402" width="15.28515625" style="247" customWidth="1"/>
    <col min="6403" max="6403" width="16.7109375" style="247" customWidth="1"/>
    <col min="6404" max="6404" width="14.28515625" style="247" customWidth="1"/>
    <col min="6405" max="6405" width="14.42578125" style="247" customWidth="1"/>
    <col min="6406" max="6406" width="17.28515625" style="247" customWidth="1"/>
    <col min="6407" max="6407" width="15.5703125" style="247" customWidth="1"/>
    <col min="6408" max="6408" width="9.7109375" style="247" customWidth="1"/>
    <col min="6409" max="6416" width="11.5703125" style="247" customWidth="1"/>
    <col min="6417" max="6656" width="11.5703125" style="247"/>
    <col min="6657" max="6657" width="27" style="247" customWidth="1"/>
    <col min="6658" max="6658" width="15.28515625" style="247" customWidth="1"/>
    <col min="6659" max="6659" width="16.7109375" style="247" customWidth="1"/>
    <col min="6660" max="6660" width="14.28515625" style="247" customWidth="1"/>
    <col min="6661" max="6661" width="14.42578125" style="247" customWidth="1"/>
    <col min="6662" max="6662" width="17.28515625" style="247" customWidth="1"/>
    <col min="6663" max="6663" width="15.5703125" style="247" customWidth="1"/>
    <col min="6664" max="6664" width="9.7109375" style="247" customWidth="1"/>
    <col min="6665" max="6672" width="11.5703125" style="247" customWidth="1"/>
    <col min="6673" max="6912" width="11.5703125" style="247"/>
    <col min="6913" max="6913" width="27" style="247" customWidth="1"/>
    <col min="6914" max="6914" width="15.28515625" style="247" customWidth="1"/>
    <col min="6915" max="6915" width="16.7109375" style="247" customWidth="1"/>
    <col min="6916" max="6916" width="14.28515625" style="247" customWidth="1"/>
    <col min="6917" max="6917" width="14.42578125" style="247" customWidth="1"/>
    <col min="6918" max="6918" width="17.28515625" style="247" customWidth="1"/>
    <col min="6919" max="6919" width="15.5703125" style="247" customWidth="1"/>
    <col min="6920" max="6920" width="9.7109375" style="247" customWidth="1"/>
    <col min="6921" max="6928" width="11.5703125" style="247" customWidth="1"/>
    <col min="6929" max="7168" width="11.5703125" style="247"/>
    <col min="7169" max="7169" width="27" style="247" customWidth="1"/>
    <col min="7170" max="7170" width="15.28515625" style="247" customWidth="1"/>
    <col min="7171" max="7171" width="16.7109375" style="247" customWidth="1"/>
    <col min="7172" max="7172" width="14.28515625" style="247" customWidth="1"/>
    <col min="7173" max="7173" width="14.42578125" style="247" customWidth="1"/>
    <col min="7174" max="7174" width="17.28515625" style="247" customWidth="1"/>
    <col min="7175" max="7175" width="15.5703125" style="247" customWidth="1"/>
    <col min="7176" max="7176" width="9.7109375" style="247" customWidth="1"/>
    <col min="7177" max="7184" width="11.5703125" style="247" customWidth="1"/>
    <col min="7185" max="7424" width="11.5703125" style="247"/>
    <col min="7425" max="7425" width="27" style="247" customWidth="1"/>
    <col min="7426" max="7426" width="15.28515625" style="247" customWidth="1"/>
    <col min="7427" max="7427" width="16.7109375" style="247" customWidth="1"/>
    <col min="7428" max="7428" width="14.28515625" style="247" customWidth="1"/>
    <col min="7429" max="7429" width="14.42578125" style="247" customWidth="1"/>
    <col min="7430" max="7430" width="17.28515625" style="247" customWidth="1"/>
    <col min="7431" max="7431" width="15.5703125" style="247" customWidth="1"/>
    <col min="7432" max="7432" width="9.7109375" style="247" customWidth="1"/>
    <col min="7433" max="7440" width="11.5703125" style="247" customWidth="1"/>
    <col min="7441" max="7680" width="11.5703125" style="247"/>
    <col min="7681" max="7681" width="27" style="247" customWidth="1"/>
    <col min="7682" max="7682" width="15.28515625" style="247" customWidth="1"/>
    <col min="7683" max="7683" width="16.7109375" style="247" customWidth="1"/>
    <col min="7684" max="7684" width="14.28515625" style="247" customWidth="1"/>
    <col min="7685" max="7685" width="14.42578125" style="247" customWidth="1"/>
    <col min="7686" max="7686" width="17.28515625" style="247" customWidth="1"/>
    <col min="7687" max="7687" width="15.5703125" style="247" customWidth="1"/>
    <col min="7688" max="7688" width="9.7109375" style="247" customWidth="1"/>
    <col min="7689" max="7696" width="11.5703125" style="247" customWidth="1"/>
    <col min="7697" max="7936" width="11.5703125" style="247"/>
    <col min="7937" max="7937" width="27" style="247" customWidth="1"/>
    <col min="7938" max="7938" width="15.28515625" style="247" customWidth="1"/>
    <col min="7939" max="7939" width="16.7109375" style="247" customWidth="1"/>
    <col min="7940" max="7940" width="14.28515625" style="247" customWidth="1"/>
    <col min="7941" max="7941" width="14.42578125" style="247" customWidth="1"/>
    <col min="7942" max="7942" width="17.28515625" style="247" customWidth="1"/>
    <col min="7943" max="7943" width="15.5703125" style="247" customWidth="1"/>
    <col min="7944" max="7944" width="9.7109375" style="247" customWidth="1"/>
    <col min="7945" max="7952" width="11.5703125" style="247" customWidth="1"/>
    <col min="7953" max="8192" width="11.5703125" style="247"/>
    <col min="8193" max="8193" width="27" style="247" customWidth="1"/>
    <col min="8194" max="8194" width="15.28515625" style="247" customWidth="1"/>
    <col min="8195" max="8195" width="16.7109375" style="247" customWidth="1"/>
    <col min="8196" max="8196" width="14.28515625" style="247" customWidth="1"/>
    <col min="8197" max="8197" width="14.42578125" style="247" customWidth="1"/>
    <col min="8198" max="8198" width="17.28515625" style="247" customWidth="1"/>
    <col min="8199" max="8199" width="15.5703125" style="247" customWidth="1"/>
    <col min="8200" max="8200" width="9.7109375" style="247" customWidth="1"/>
    <col min="8201" max="8208" width="11.5703125" style="247" customWidth="1"/>
    <col min="8209" max="8448" width="11.5703125" style="247"/>
    <col min="8449" max="8449" width="27" style="247" customWidth="1"/>
    <col min="8450" max="8450" width="15.28515625" style="247" customWidth="1"/>
    <col min="8451" max="8451" width="16.7109375" style="247" customWidth="1"/>
    <col min="8452" max="8452" width="14.28515625" style="247" customWidth="1"/>
    <col min="8453" max="8453" width="14.42578125" style="247" customWidth="1"/>
    <col min="8454" max="8454" width="17.28515625" style="247" customWidth="1"/>
    <col min="8455" max="8455" width="15.5703125" style="247" customWidth="1"/>
    <col min="8456" max="8456" width="9.7109375" style="247" customWidth="1"/>
    <col min="8457" max="8464" width="11.5703125" style="247" customWidth="1"/>
    <col min="8465" max="8704" width="11.5703125" style="247"/>
    <col min="8705" max="8705" width="27" style="247" customWidth="1"/>
    <col min="8706" max="8706" width="15.28515625" style="247" customWidth="1"/>
    <col min="8707" max="8707" width="16.7109375" style="247" customWidth="1"/>
    <col min="8708" max="8708" width="14.28515625" style="247" customWidth="1"/>
    <col min="8709" max="8709" width="14.42578125" style="247" customWidth="1"/>
    <col min="8710" max="8710" width="17.28515625" style="247" customWidth="1"/>
    <col min="8711" max="8711" width="15.5703125" style="247" customWidth="1"/>
    <col min="8712" max="8712" width="9.7109375" style="247" customWidth="1"/>
    <col min="8713" max="8720" width="11.5703125" style="247" customWidth="1"/>
    <col min="8721" max="8960" width="11.5703125" style="247"/>
    <col min="8961" max="8961" width="27" style="247" customWidth="1"/>
    <col min="8962" max="8962" width="15.28515625" style="247" customWidth="1"/>
    <col min="8963" max="8963" width="16.7109375" style="247" customWidth="1"/>
    <col min="8964" max="8964" width="14.28515625" style="247" customWidth="1"/>
    <col min="8965" max="8965" width="14.42578125" style="247" customWidth="1"/>
    <col min="8966" max="8966" width="17.28515625" style="247" customWidth="1"/>
    <col min="8967" max="8967" width="15.5703125" style="247" customWidth="1"/>
    <col min="8968" max="8968" width="9.7109375" style="247" customWidth="1"/>
    <col min="8969" max="8976" width="11.5703125" style="247" customWidth="1"/>
    <col min="8977" max="9216" width="11.5703125" style="247"/>
    <col min="9217" max="9217" width="27" style="247" customWidth="1"/>
    <col min="9218" max="9218" width="15.28515625" style="247" customWidth="1"/>
    <col min="9219" max="9219" width="16.7109375" style="247" customWidth="1"/>
    <col min="9220" max="9220" width="14.28515625" style="247" customWidth="1"/>
    <col min="9221" max="9221" width="14.42578125" style="247" customWidth="1"/>
    <col min="9222" max="9222" width="17.28515625" style="247" customWidth="1"/>
    <col min="9223" max="9223" width="15.5703125" style="247" customWidth="1"/>
    <col min="9224" max="9224" width="9.7109375" style="247" customWidth="1"/>
    <col min="9225" max="9232" width="11.5703125" style="247" customWidth="1"/>
    <col min="9233" max="9472" width="11.5703125" style="247"/>
    <col min="9473" max="9473" width="27" style="247" customWidth="1"/>
    <col min="9474" max="9474" width="15.28515625" style="247" customWidth="1"/>
    <col min="9475" max="9475" width="16.7109375" style="247" customWidth="1"/>
    <col min="9476" max="9476" width="14.28515625" style="247" customWidth="1"/>
    <col min="9477" max="9477" width="14.42578125" style="247" customWidth="1"/>
    <col min="9478" max="9478" width="17.28515625" style="247" customWidth="1"/>
    <col min="9479" max="9479" width="15.5703125" style="247" customWidth="1"/>
    <col min="9480" max="9480" width="9.7109375" style="247" customWidth="1"/>
    <col min="9481" max="9488" width="11.5703125" style="247" customWidth="1"/>
    <col min="9489" max="9728" width="11.5703125" style="247"/>
    <col min="9729" max="9729" width="27" style="247" customWidth="1"/>
    <col min="9730" max="9730" width="15.28515625" style="247" customWidth="1"/>
    <col min="9731" max="9731" width="16.7109375" style="247" customWidth="1"/>
    <col min="9732" max="9732" width="14.28515625" style="247" customWidth="1"/>
    <col min="9733" max="9733" width="14.42578125" style="247" customWidth="1"/>
    <col min="9734" max="9734" width="17.28515625" style="247" customWidth="1"/>
    <col min="9735" max="9735" width="15.5703125" style="247" customWidth="1"/>
    <col min="9736" max="9736" width="9.7109375" style="247" customWidth="1"/>
    <col min="9737" max="9744" width="11.5703125" style="247" customWidth="1"/>
    <col min="9745" max="9984" width="11.5703125" style="247"/>
    <col min="9985" max="9985" width="27" style="247" customWidth="1"/>
    <col min="9986" max="9986" width="15.28515625" style="247" customWidth="1"/>
    <col min="9987" max="9987" width="16.7109375" style="247" customWidth="1"/>
    <col min="9988" max="9988" width="14.28515625" style="247" customWidth="1"/>
    <col min="9989" max="9989" width="14.42578125" style="247" customWidth="1"/>
    <col min="9990" max="9990" width="17.28515625" style="247" customWidth="1"/>
    <col min="9991" max="9991" width="15.5703125" style="247" customWidth="1"/>
    <col min="9992" max="9992" width="9.7109375" style="247" customWidth="1"/>
    <col min="9993" max="10000" width="11.5703125" style="247" customWidth="1"/>
    <col min="10001" max="10240" width="11.5703125" style="247"/>
    <col min="10241" max="10241" width="27" style="247" customWidth="1"/>
    <col min="10242" max="10242" width="15.28515625" style="247" customWidth="1"/>
    <col min="10243" max="10243" width="16.7109375" style="247" customWidth="1"/>
    <col min="10244" max="10244" width="14.28515625" style="247" customWidth="1"/>
    <col min="10245" max="10245" width="14.42578125" style="247" customWidth="1"/>
    <col min="10246" max="10246" width="17.28515625" style="247" customWidth="1"/>
    <col min="10247" max="10247" width="15.5703125" style="247" customWidth="1"/>
    <col min="10248" max="10248" width="9.7109375" style="247" customWidth="1"/>
    <col min="10249" max="10256" width="11.5703125" style="247" customWidth="1"/>
    <col min="10257" max="10496" width="11.5703125" style="247"/>
    <col min="10497" max="10497" width="27" style="247" customWidth="1"/>
    <col min="10498" max="10498" width="15.28515625" style="247" customWidth="1"/>
    <col min="10499" max="10499" width="16.7109375" style="247" customWidth="1"/>
    <col min="10500" max="10500" width="14.28515625" style="247" customWidth="1"/>
    <col min="10501" max="10501" width="14.42578125" style="247" customWidth="1"/>
    <col min="10502" max="10502" width="17.28515625" style="247" customWidth="1"/>
    <col min="10503" max="10503" width="15.5703125" style="247" customWidth="1"/>
    <col min="10504" max="10504" width="9.7109375" style="247" customWidth="1"/>
    <col min="10505" max="10512" width="11.5703125" style="247" customWidth="1"/>
    <col min="10513" max="10752" width="11.5703125" style="247"/>
    <col min="10753" max="10753" width="27" style="247" customWidth="1"/>
    <col min="10754" max="10754" width="15.28515625" style="247" customWidth="1"/>
    <col min="10755" max="10755" width="16.7109375" style="247" customWidth="1"/>
    <col min="10756" max="10756" width="14.28515625" style="247" customWidth="1"/>
    <col min="10757" max="10757" width="14.42578125" style="247" customWidth="1"/>
    <col min="10758" max="10758" width="17.28515625" style="247" customWidth="1"/>
    <col min="10759" max="10759" width="15.5703125" style="247" customWidth="1"/>
    <col min="10760" max="10760" width="9.7109375" style="247" customWidth="1"/>
    <col min="10761" max="10768" width="11.5703125" style="247" customWidth="1"/>
    <col min="10769" max="11008" width="11.5703125" style="247"/>
    <col min="11009" max="11009" width="27" style="247" customWidth="1"/>
    <col min="11010" max="11010" width="15.28515625" style="247" customWidth="1"/>
    <col min="11011" max="11011" width="16.7109375" style="247" customWidth="1"/>
    <col min="11012" max="11012" width="14.28515625" style="247" customWidth="1"/>
    <col min="11013" max="11013" width="14.42578125" style="247" customWidth="1"/>
    <col min="11014" max="11014" width="17.28515625" style="247" customWidth="1"/>
    <col min="11015" max="11015" width="15.5703125" style="247" customWidth="1"/>
    <col min="11016" max="11016" width="9.7109375" style="247" customWidth="1"/>
    <col min="11017" max="11024" width="11.5703125" style="247" customWidth="1"/>
    <col min="11025" max="11264" width="11.5703125" style="247"/>
    <col min="11265" max="11265" width="27" style="247" customWidth="1"/>
    <col min="11266" max="11266" width="15.28515625" style="247" customWidth="1"/>
    <col min="11267" max="11267" width="16.7109375" style="247" customWidth="1"/>
    <col min="11268" max="11268" width="14.28515625" style="247" customWidth="1"/>
    <col min="11269" max="11269" width="14.42578125" style="247" customWidth="1"/>
    <col min="11270" max="11270" width="17.28515625" style="247" customWidth="1"/>
    <col min="11271" max="11271" width="15.5703125" style="247" customWidth="1"/>
    <col min="11272" max="11272" width="9.7109375" style="247" customWidth="1"/>
    <col min="11273" max="11280" width="11.5703125" style="247" customWidth="1"/>
    <col min="11281" max="11520" width="11.5703125" style="247"/>
    <col min="11521" max="11521" width="27" style="247" customWidth="1"/>
    <col min="11522" max="11522" width="15.28515625" style="247" customWidth="1"/>
    <col min="11523" max="11523" width="16.7109375" style="247" customWidth="1"/>
    <col min="11524" max="11524" width="14.28515625" style="247" customWidth="1"/>
    <col min="11525" max="11525" width="14.42578125" style="247" customWidth="1"/>
    <col min="11526" max="11526" width="17.28515625" style="247" customWidth="1"/>
    <col min="11527" max="11527" width="15.5703125" style="247" customWidth="1"/>
    <col min="11528" max="11528" width="9.7109375" style="247" customWidth="1"/>
    <col min="11529" max="11536" width="11.5703125" style="247" customWidth="1"/>
    <col min="11537" max="11776" width="11.5703125" style="247"/>
    <col min="11777" max="11777" width="27" style="247" customWidth="1"/>
    <col min="11778" max="11778" width="15.28515625" style="247" customWidth="1"/>
    <col min="11779" max="11779" width="16.7109375" style="247" customWidth="1"/>
    <col min="11780" max="11780" width="14.28515625" style="247" customWidth="1"/>
    <col min="11781" max="11781" width="14.42578125" style="247" customWidth="1"/>
    <col min="11782" max="11782" width="17.28515625" style="247" customWidth="1"/>
    <col min="11783" max="11783" width="15.5703125" style="247" customWidth="1"/>
    <col min="11784" max="11784" width="9.7109375" style="247" customWidth="1"/>
    <col min="11785" max="11792" width="11.5703125" style="247" customWidth="1"/>
    <col min="11793" max="12032" width="11.5703125" style="247"/>
    <col min="12033" max="12033" width="27" style="247" customWidth="1"/>
    <col min="12034" max="12034" width="15.28515625" style="247" customWidth="1"/>
    <col min="12035" max="12035" width="16.7109375" style="247" customWidth="1"/>
    <col min="12036" max="12036" width="14.28515625" style="247" customWidth="1"/>
    <col min="12037" max="12037" width="14.42578125" style="247" customWidth="1"/>
    <col min="12038" max="12038" width="17.28515625" style="247" customWidth="1"/>
    <col min="12039" max="12039" width="15.5703125" style="247" customWidth="1"/>
    <col min="12040" max="12040" width="9.7109375" style="247" customWidth="1"/>
    <col min="12041" max="12048" width="11.5703125" style="247" customWidth="1"/>
    <col min="12049" max="12288" width="11.5703125" style="247"/>
    <col min="12289" max="12289" width="27" style="247" customWidth="1"/>
    <col min="12290" max="12290" width="15.28515625" style="247" customWidth="1"/>
    <col min="12291" max="12291" width="16.7109375" style="247" customWidth="1"/>
    <col min="12292" max="12292" width="14.28515625" style="247" customWidth="1"/>
    <col min="12293" max="12293" width="14.42578125" style="247" customWidth="1"/>
    <col min="12294" max="12294" width="17.28515625" style="247" customWidth="1"/>
    <col min="12295" max="12295" width="15.5703125" style="247" customWidth="1"/>
    <col min="12296" max="12296" width="9.7109375" style="247" customWidth="1"/>
    <col min="12297" max="12304" width="11.5703125" style="247" customWidth="1"/>
    <col min="12305" max="12544" width="11.5703125" style="247"/>
    <col min="12545" max="12545" width="27" style="247" customWidth="1"/>
    <col min="12546" max="12546" width="15.28515625" style="247" customWidth="1"/>
    <col min="12547" max="12547" width="16.7109375" style="247" customWidth="1"/>
    <col min="12548" max="12548" width="14.28515625" style="247" customWidth="1"/>
    <col min="12549" max="12549" width="14.42578125" style="247" customWidth="1"/>
    <col min="12550" max="12550" width="17.28515625" style="247" customWidth="1"/>
    <col min="12551" max="12551" width="15.5703125" style="247" customWidth="1"/>
    <col min="12552" max="12552" width="9.7109375" style="247" customWidth="1"/>
    <col min="12553" max="12560" width="11.5703125" style="247" customWidth="1"/>
    <col min="12561" max="12800" width="11.5703125" style="247"/>
    <col min="12801" max="12801" width="27" style="247" customWidth="1"/>
    <col min="12802" max="12802" width="15.28515625" style="247" customWidth="1"/>
    <col min="12803" max="12803" width="16.7109375" style="247" customWidth="1"/>
    <col min="12804" max="12804" width="14.28515625" style="247" customWidth="1"/>
    <col min="12805" max="12805" width="14.42578125" style="247" customWidth="1"/>
    <col min="12806" max="12806" width="17.28515625" style="247" customWidth="1"/>
    <col min="12807" max="12807" width="15.5703125" style="247" customWidth="1"/>
    <col min="12808" max="12808" width="9.7109375" style="247" customWidth="1"/>
    <col min="12809" max="12816" width="11.5703125" style="247" customWidth="1"/>
    <col min="12817" max="13056" width="11.5703125" style="247"/>
    <col min="13057" max="13057" width="27" style="247" customWidth="1"/>
    <col min="13058" max="13058" width="15.28515625" style="247" customWidth="1"/>
    <col min="13059" max="13059" width="16.7109375" style="247" customWidth="1"/>
    <col min="13060" max="13060" width="14.28515625" style="247" customWidth="1"/>
    <col min="13061" max="13061" width="14.42578125" style="247" customWidth="1"/>
    <col min="13062" max="13062" width="17.28515625" style="247" customWidth="1"/>
    <col min="13063" max="13063" width="15.5703125" style="247" customWidth="1"/>
    <col min="13064" max="13064" width="9.7109375" style="247" customWidth="1"/>
    <col min="13065" max="13072" width="11.5703125" style="247" customWidth="1"/>
    <col min="13073" max="13312" width="11.5703125" style="247"/>
    <col min="13313" max="13313" width="27" style="247" customWidth="1"/>
    <col min="13314" max="13314" width="15.28515625" style="247" customWidth="1"/>
    <col min="13315" max="13315" width="16.7109375" style="247" customWidth="1"/>
    <col min="13316" max="13316" width="14.28515625" style="247" customWidth="1"/>
    <col min="13317" max="13317" width="14.42578125" style="247" customWidth="1"/>
    <col min="13318" max="13318" width="17.28515625" style="247" customWidth="1"/>
    <col min="13319" max="13319" width="15.5703125" style="247" customWidth="1"/>
    <col min="13320" max="13320" width="9.7109375" style="247" customWidth="1"/>
    <col min="13321" max="13328" width="11.5703125" style="247" customWidth="1"/>
    <col min="13329" max="13568" width="11.5703125" style="247"/>
    <col min="13569" max="13569" width="27" style="247" customWidth="1"/>
    <col min="13570" max="13570" width="15.28515625" style="247" customWidth="1"/>
    <col min="13571" max="13571" width="16.7109375" style="247" customWidth="1"/>
    <col min="13572" max="13572" width="14.28515625" style="247" customWidth="1"/>
    <col min="13573" max="13573" width="14.42578125" style="247" customWidth="1"/>
    <col min="13574" max="13574" width="17.28515625" style="247" customWidth="1"/>
    <col min="13575" max="13575" width="15.5703125" style="247" customWidth="1"/>
    <col min="13576" max="13576" width="9.7109375" style="247" customWidth="1"/>
    <col min="13577" max="13584" width="11.5703125" style="247" customWidth="1"/>
    <col min="13585" max="13824" width="11.5703125" style="247"/>
    <col min="13825" max="13825" width="27" style="247" customWidth="1"/>
    <col min="13826" max="13826" width="15.28515625" style="247" customWidth="1"/>
    <col min="13827" max="13827" width="16.7109375" style="247" customWidth="1"/>
    <col min="13828" max="13828" width="14.28515625" style="247" customWidth="1"/>
    <col min="13829" max="13829" width="14.42578125" style="247" customWidth="1"/>
    <col min="13830" max="13830" width="17.28515625" style="247" customWidth="1"/>
    <col min="13831" max="13831" width="15.5703125" style="247" customWidth="1"/>
    <col min="13832" max="13832" width="9.7109375" style="247" customWidth="1"/>
    <col min="13833" max="13840" width="11.5703125" style="247" customWidth="1"/>
    <col min="13841" max="14080" width="11.5703125" style="247"/>
    <col min="14081" max="14081" width="27" style="247" customWidth="1"/>
    <col min="14082" max="14082" width="15.28515625" style="247" customWidth="1"/>
    <col min="14083" max="14083" width="16.7109375" style="247" customWidth="1"/>
    <col min="14084" max="14084" width="14.28515625" style="247" customWidth="1"/>
    <col min="14085" max="14085" width="14.42578125" style="247" customWidth="1"/>
    <col min="14086" max="14086" width="17.28515625" style="247" customWidth="1"/>
    <col min="14087" max="14087" width="15.5703125" style="247" customWidth="1"/>
    <col min="14088" max="14088" width="9.7109375" style="247" customWidth="1"/>
    <col min="14089" max="14096" width="11.5703125" style="247" customWidth="1"/>
    <col min="14097" max="14336" width="11.5703125" style="247"/>
    <col min="14337" max="14337" width="27" style="247" customWidth="1"/>
    <col min="14338" max="14338" width="15.28515625" style="247" customWidth="1"/>
    <col min="14339" max="14339" width="16.7109375" style="247" customWidth="1"/>
    <col min="14340" max="14340" width="14.28515625" style="247" customWidth="1"/>
    <col min="14341" max="14341" width="14.42578125" style="247" customWidth="1"/>
    <col min="14342" max="14342" width="17.28515625" style="247" customWidth="1"/>
    <col min="14343" max="14343" width="15.5703125" style="247" customWidth="1"/>
    <col min="14344" max="14344" width="9.7109375" style="247" customWidth="1"/>
    <col min="14345" max="14352" width="11.5703125" style="247" customWidth="1"/>
    <col min="14353" max="14592" width="11.5703125" style="247"/>
    <col min="14593" max="14593" width="27" style="247" customWidth="1"/>
    <col min="14594" max="14594" width="15.28515625" style="247" customWidth="1"/>
    <col min="14595" max="14595" width="16.7109375" style="247" customWidth="1"/>
    <col min="14596" max="14596" width="14.28515625" style="247" customWidth="1"/>
    <col min="14597" max="14597" width="14.42578125" style="247" customWidth="1"/>
    <col min="14598" max="14598" width="17.28515625" style="247" customWidth="1"/>
    <col min="14599" max="14599" width="15.5703125" style="247" customWidth="1"/>
    <col min="14600" max="14600" width="9.7109375" style="247" customWidth="1"/>
    <col min="14601" max="14608" width="11.5703125" style="247" customWidth="1"/>
    <col min="14609" max="14848" width="11.5703125" style="247"/>
    <col min="14849" max="14849" width="27" style="247" customWidth="1"/>
    <col min="14850" max="14850" width="15.28515625" style="247" customWidth="1"/>
    <col min="14851" max="14851" width="16.7109375" style="247" customWidth="1"/>
    <col min="14852" max="14852" width="14.28515625" style="247" customWidth="1"/>
    <col min="14853" max="14853" width="14.42578125" style="247" customWidth="1"/>
    <col min="14854" max="14854" width="17.28515625" style="247" customWidth="1"/>
    <col min="14855" max="14855" width="15.5703125" style="247" customWidth="1"/>
    <col min="14856" max="14856" width="9.7109375" style="247" customWidth="1"/>
    <col min="14857" max="14864" width="11.5703125" style="247" customWidth="1"/>
    <col min="14865" max="15104" width="11.5703125" style="247"/>
    <col min="15105" max="15105" width="27" style="247" customWidth="1"/>
    <col min="15106" max="15106" width="15.28515625" style="247" customWidth="1"/>
    <col min="15107" max="15107" width="16.7109375" style="247" customWidth="1"/>
    <col min="15108" max="15108" width="14.28515625" style="247" customWidth="1"/>
    <col min="15109" max="15109" width="14.42578125" style="247" customWidth="1"/>
    <col min="15110" max="15110" width="17.28515625" style="247" customWidth="1"/>
    <col min="15111" max="15111" width="15.5703125" style="247" customWidth="1"/>
    <col min="15112" max="15112" width="9.7109375" style="247" customWidth="1"/>
    <col min="15113" max="15120" width="11.5703125" style="247" customWidth="1"/>
    <col min="15121" max="15360" width="11.5703125" style="247"/>
    <col min="15361" max="15361" width="27" style="247" customWidth="1"/>
    <col min="15362" max="15362" width="15.28515625" style="247" customWidth="1"/>
    <col min="15363" max="15363" width="16.7109375" style="247" customWidth="1"/>
    <col min="15364" max="15364" width="14.28515625" style="247" customWidth="1"/>
    <col min="15365" max="15365" width="14.42578125" style="247" customWidth="1"/>
    <col min="15366" max="15366" width="17.28515625" style="247" customWidth="1"/>
    <col min="15367" max="15367" width="15.5703125" style="247" customWidth="1"/>
    <col min="15368" max="15368" width="9.7109375" style="247" customWidth="1"/>
    <col min="15369" max="15376" width="11.5703125" style="247" customWidth="1"/>
    <col min="15377" max="15616" width="11.5703125" style="247"/>
    <col min="15617" max="15617" width="27" style="247" customWidth="1"/>
    <col min="15618" max="15618" width="15.28515625" style="247" customWidth="1"/>
    <col min="15619" max="15619" width="16.7109375" style="247" customWidth="1"/>
    <col min="15620" max="15620" width="14.28515625" style="247" customWidth="1"/>
    <col min="15621" max="15621" width="14.42578125" style="247" customWidth="1"/>
    <col min="15622" max="15622" width="17.28515625" style="247" customWidth="1"/>
    <col min="15623" max="15623" width="15.5703125" style="247" customWidth="1"/>
    <col min="15624" max="15624" width="9.7109375" style="247" customWidth="1"/>
    <col min="15625" max="15632" width="11.5703125" style="247" customWidth="1"/>
    <col min="15633" max="15872" width="11.5703125" style="247"/>
    <col min="15873" max="15873" width="27" style="247" customWidth="1"/>
    <col min="15874" max="15874" width="15.28515625" style="247" customWidth="1"/>
    <col min="15875" max="15875" width="16.7109375" style="247" customWidth="1"/>
    <col min="15876" max="15876" width="14.28515625" style="247" customWidth="1"/>
    <col min="15877" max="15877" width="14.42578125" style="247" customWidth="1"/>
    <col min="15878" max="15878" width="17.28515625" style="247" customWidth="1"/>
    <col min="15879" max="15879" width="15.5703125" style="247" customWidth="1"/>
    <col min="15880" max="15880" width="9.7109375" style="247" customWidth="1"/>
    <col min="15881" max="15888" width="11.5703125" style="247" customWidth="1"/>
    <col min="15889" max="16128" width="11.5703125" style="247"/>
    <col min="16129" max="16129" width="27" style="247" customWidth="1"/>
    <col min="16130" max="16130" width="15.28515625" style="247" customWidth="1"/>
    <col min="16131" max="16131" width="16.7109375" style="247" customWidth="1"/>
    <col min="16132" max="16132" width="14.28515625" style="247" customWidth="1"/>
    <col min="16133" max="16133" width="14.42578125" style="247" customWidth="1"/>
    <col min="16134" max="16134" width="17.28515625" style="247" customWidth="1"/>
    <col min="16135" max="16135" width="15.5703125" style="247" customWidth="1"/>
    <col min="16136" max="16136" width="9.7109375" style="247" customWidth="1"/>
    <col min="16137" max="16144" width="11.5703125" style="247" customWidth="1"/>
    <col min="16145" max="16384" width="11.5703125" style="247"/>
  </cols>
  <sheetData>
    <row r="1" spans="1:12" ht="18">
      <c r="A1" s="598" t="s">
        <v>141</v>
      </c>
      <c r="B1" s="598"/>
      <c r="C1" s="598"/>
      <c r="D1" s="598"/>
      <c r="E1" s="598"/>
      <c r="F1" s="598"/>
      <c r="G1" s="598"/>
      <c r="H1" s="178"/>
      <c r="I1" s="178"/>
      <c r="J1" s="178"/>
      <c r="K1" s="178"/>
      <c r="L1" s="178"/>
    </row>
    <row r="2" spans="1:1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s="290" customFormat="1" ht="36" customHeight="1">
      <c r="A3" s="635" t="s">
        <v>328</v>
      </c>
      <c r="B3" s="635"/>
      <c r="C3" s="635"/>
      <c r="D3" s="635"/>
      <c r="E3" s="635"/>
      <c r="F3" s="635"/>
      <c r="G3" s="635"/>
      <c r="H3" s="289"/>
      <c r="I3" s="289"/>
      <c r="J3" s="289"/>
      <c r="K3" s="289"/>
      <c r="L3" s="289"/>
    </row>
    <row r="4" spans="1:12" ht="24.6" customHeight="1">
      <c r="A4" s="180"/>
      <c r="B4" s="181"/>
      <c r="C4" s="181"/>
      <c r="D4" s="181"/>
      <c r="E4" s="181"/>
      <c r="F4" s="181"/>
      <c r="G4" s="181"/>
      <c r="H4" s="183"/>
      <c r="I4" s="183"/>
      <c r="J4" s="183"/>
      <c r="K4" s="183"/>
      <c r="L4" s="183"/>
    </row>
    <row r="5" spans="1:12" ht="22.35" customHeight="1">
      <c r="A5" s="297"/>
      <c r="B5" s="606" t="s">
        <v>242</v>
      </c>
      <c r="C5" s="605"/>
      <c r="D5" s="605"/>
      <c r="E5" s="605"/>
      <c r="F5" s="605"/>
      <c r="G5" s="605"/>
      <c r="H5" s="272"/>
      <c r="I5" s="183"/>
      <c r="J5" s="183"/>
      <c r="K5" s="183"/>
      <c r="L5" s="183"/>
    </row>
    <row r="6" spans="1:12" ht="22.35" customHeight="1">
      <c r="A6" s="250" t="s">
        <v>2</v>
      </c>
      <c r="B6" s="251"/>
      <c r="C6" s="606" t="s">
        <v>243</v>
      </c>
      <c r="D6" s="605"/>
      <c r="E6" s="605"/>
      <c r="F6" s="605"/>
      <c r="G6" s="605"/>
      <c r="H6" s="272"/>
      <c r="I6" s="634"/>
      <c r="J6" s="183"/>
      <c r="K6" s="634"/>
      <c r="L6" s="634"/>
    </row>
    <row r="7" spans="1:12" ht="36.6" customHeight="1">
      <c r="A7" s="250" t="s">
        <v>3</v>
      </c>
      <c r="B7" s="159" t="s">
        <v>228</v>
      </c>
      <c r="C7" s="606" t="s">
        <v>1</v>
      </c>
      <c r="D7" s="606" t="s">
        <v>244</v>
      </c>
      <c r="E7" s="605"/>
      <c r="F7" s="606" t="s">
        <v>211</v>
      </c>
      <c r="G7" s="605"/>
      <c r="H7" s="183"/>
      <c r="I7" s="636"/>
      <c r="J7" s="183"/>
      <c r="K7" s="634"/>
      <c r="L7" s="634"/>
    </row>
    <row r="8" spans="1:12" ht="22.35" customHeight="1">
      <c r="A8" s="250"/>
      <c r="B8" s="251"/>
      <c r="C8" s="606"/>
      <c r="D8" s="159" t="s">
        <v>245</v>
      </c>
      <c r="E8" s="159" t="s">
        <v>221</v>
      </c>
      <c r="F8" s="159" t="s">
        <v>221</v>
      </c>
      <c r="G8" s="159" t="s">
        <v>245</v>
      </c>
      <c r="H8" s="183"/>
      <c r="I8" s="636"/>
      <c r="J8" s="183"/>
      <c r="K8" s="634"/>
      <c r="L8" s="634"/>
    </row>
    <row r="9" spans="1:12" ht="22.35" customHeight="1">
      <c r="A9" s="183" t="s">
        <v>398</v>
      </c>
      <c r="B9" s="186">
        <v>145</v>
      </c>
      <c r="C9" s="186">
        <v>35606</v>
      </c>
      <c r="D9" s="186">
        <v>8167</v>
      </c>
      <c r="E9" s="186">
        <v>3581</v>
      </c>
      <c r="F9" s="186">
        <v>16881</v>
      </c>
      <c r="G9" s="186">
        <v>6977</v>
      </c>
      <c r="H9" s="183"/>
      <c r="I9" s="636"/>
      <c r="J9" s="291"/>
      <c r="K9" s="634"/>
      <c r="L9" s="634"/>
    </row>
    <row r="10" spans="1:12" ht="22.35" customHeight="1">
      <c r="A10" s="183" t="s">
        <v>19</v>
      </c>
      <c r="B10" s="186">
        <v>100</v>
      </c>
      <c r="C10" s="186">
        <v>9114</v>
      </c>
      <c r="D10" s="186">
        <v>1560</v>
      </c>
      <c r="E10" s="198">
        <v>1476</v>
      </c>
      <c r="F10" s="186">
        <v>4295</v>
      </c>
      <c r="G10" s="186">
        <v>1783</v>
      </c>
      <c r="H10" s="183"/>
      <c r="I10" s="298"/>
      <c r="J10" s="299"/>
      <c r="K10" s="298"/>
      <c r="L10" s="298"/>
    </row>
    <row r="11" spans="1:12" ht="22.35" customHeight="1">
      <c r="A11" s="183" t="s">
        <v>20</v>
      </c>
      <c r="B11" s="186">
        <v>57</v>
      </c>
      <c r="C11" s="186">
        <v>26574</v>
      </c>
      <c r="D11" s="186">
        <v>10248</v>
      </c>
      <c r="E11" s="186">
        <v>974</v>
      </c>
      <c r="F11" s="186">
        <v>11429</v>
      </c>
      <c r="G11" s="186">
        <v>3923</v>
      </c>
      <c r="H11" s="183"/>
      <c r="I11" s="183"/>
      <c r="J11" s="183"/>
      <c r="K11" s="183"/>
      <c r="L11" s="183"/>
    </row>
    <row r="12" spans="1:12" ht="22.35" customHeight="1">
      <c r="A12" s="183" t="s">
        <v>21</v>
      </c>
      <c r="B12" s="186">
        <v>92</v>
      </c>
      <c r="C12" s="186">
        <v>20894</v>
      </c>
      <c r="D12" s="186">
        <v>8016</v>
      </c>
      <c r="E12" s="186">
        <v>1543</v>
      </c>
      <c r="F12" s="186">
        <v>9326</v>
      </c>
      <c r="G12" s="186">
        <v>2009</v>
      </c>
      <c r="H12" s="183"/>
      <c r="I12" s="183"/>
      <c r="J12" s="183"/>
      <c r="K12" s="183"/>
      <c r="L12" s="183"/>
    </row>
    <row r="13" spans="1:12" ht="22.35" customHeight="1">
      <c r="A13" s="187" t="s">
        <v>4</v>
      </c>
      <c r="B13" s="188">
        <v>394</v>
      </c>
      <c r="C13" s="188">
        <v>92188</v>
      </c>
      <c r="D13" s="188">
        <v>27991</v>
      </c>
      <c r="E13" s="188">
        <v>7574</v>
      </c>
      <c r="F13" s="188">
        <v>41931</v>
      </c>
      <c r="G13" s="188">
        <v>14692</v>
      </c>
      <c r="H13" s="183"/>
      <c r="I13" s="183"/>
      <c r="J13" s="183"/>
      <c r="K13" s="183"/>
      <c r="L13" s="183"/>
    </row>
    <row r="14" spans="1:12" ht="22.35" customHeight="1">
      <c r="A14" s="183"/>
      <c r="B14" s="300"/>
      <c r="C14" s="300"/>
      <c r="D14" s="300"/>
      <c r="E14" s="300"/>
      <c r="F14" s="300"/>
      <c r="G14" s="300"/>
      <c r="H14" s="183"/>
      <c r="I14" s="183"/>
      <c r="J14" s="183"/>
      <c r="K14" s="183"/>
      <c r="L14" s="183"/>
    </row>
    <row r="15" spans="1:12" ht="22.35" customHeight="1">
      <c r="A15" s="187" t="s">
        <v>399</v>
      </c>
      <c r="B15" s="188">
        <v>39</v>
      </c>
      <c r="C15" s="188">
        <v>429</v>
      </c>
      <c r="D15" s="188">
        <v>2</v>
      </c>
      <c r="E15" s="188">
        <v>30</v>
      </c>
      <c r="F15" s="188">
        <v>173</v>
      </c>
      <c r="G15" s="188">
        <v>224</v>
      </c>
      <c r="H15" s="183"/>
      <c r="I15" s="183"/>
      <c r="J15" s="183"/>
      <c r="K15" s="183"/>
      <c r="L15" s="183"/>
    </row>
    <row r="16" spans="1:12" ht="22.35" customHeight="1">
      <c r="A16" s="183"/>
      <c r="B16" s="300"/>
      <c r="C16" s="300"/>
      <c r="D16" s="300"/>
      <c r="E16" s="300"/>
      <c r="F16" s="300"/>
      <c r="G16" s="300"/>
      <c r="H16" s="183"/>
      <c r="I16" s="183"/>
      <c r="J16" s="183"/>
      <c r="K16" s="183"/>
      <c r="L16" s="183"/>
    </row>
    <row r="17" spans="1:12" ht="22.35" customHeight="1">
      <c r="A17" s="187" t="s">
        <v>5</v>
      </c>
      <c r="B17" s="188">
        <v>15</v>
      </c>
      <c r="C17" s="188">
        <v>182</v>
      </c>
      <c r="D17" s="188">
        <v>22</v>
      </c>
      <c r="E17" s="188">
        <v>40</v>
      </c>
      <c r="F17" s="188">
        <v>58</v>
      </c>
      <c r="G17" s="188">
        <v>62</v>
      </c>
      <c r="H17" s="183"/>
      <c r="I17" s="183"/>
      <c r="J17" s="183"/>
      <c r="K17" s="183"/>
      <c r="L17" s="183"/>
    </row>
    <row r="18" spans="1:12" ht="22.35" customHeight="1">
      <c r="A18" s="183"/>
      <c r="B18" s="301"/>
      <c r="C18" s="301"/>
      <c r="D18" s="301"/>
      <c r="E18" s="301"/>
      <c r="F18" s="301"/>
      <c r="G18" s="301"/>
      <c r="H18" s="183"/>
      <c r="I18" s="183"/>
      <c r="J18" s="183"/>
      <c r="K18" s="183"/>
      <c r="L18" s="183"/>
    </row>
    <row r="19" spans="1:12" ht="22.35" customHeight="1">
      <c r="A19" s="183" t="s">
        <v>400</v>
      </c>
      <c r="B19" s="186">
        <v>8</v>
      </c>
      <c r="C19" s="186">
        <v>792</v>
      </c>
      <c r="D19" s="186">
        <v>40</v>
      </c>
      <c r="E19" s="186">
        <v>121</v>
      </c>
      <c r="F19" s="186">
        <v>263</v>
      </c>
      <c r="G19" s="186">
        <v>368</v>
      </c>
      <c r="H19" s="183"/>
      <c r="I19" s="298"/>
      <c r="J19" s="299"/>
      <c r="K19" s="302"/>
      <c r="L19" s="302"/>
    </row>
    <row r="20" spans="1:12" ht="22.35" customHeight="1">
      <c r="A20" s="183" t="s">
        <v>401</v>
      </c>
      <c r="B20" s="186">
        <v>2</v>
      </c>
      <c r="C20" s="186">
        <v>196</v>
      </c>
      <c r="D20" s="186">
        <v>18</v>
      </c>
      <c r="E20" s="186">
        <v>10</v>
      </c>
      <c r="F20" s="186">
        <v>120</v>
      </c>
      <c r="G20" s="186">
        <v>48</v>
      </c>
      <c r="H20" s="183"/>
      <c r="I20" s="298"/>
      <c r="J20" s="299"/>
      <c r="K20" s="302"/>
      <c r="L20" s="302"/>
    </row>
    <row r="21" spans="1:12" ht="22.35" customHeight="1">
      <c r="A21" s="183" t="s">
        <v>402</v>
      </c>
      <c r="B21" s="186">
        <v>19</v>
      </c>
      <c r="C21" s="186">
        <v>94</v>
      </c>
      <c r="D21" s="186">
        <v>7</v>
      </c>
      <c r="E21" s="186">
        <v>7</v>
      </c>
      <c r="F21" s="186">
        <v>44</v>
      </c>
      <c r="G21" s="186">
        <v>36</v>
      </c>
      <c r="H21" s="183"/>
      <c r="I21" s="298"/>
      <c r="J21" s="299"/>
      <c r="K21" s="302"/>
      <c r="L21" s="302"/>
    </row>
    <row r="22" spans="1:12" ht="22.35" customHeight="1">
      <c r="A22" s="187" t="s">
        <v>44</v>
      </c>
      <c r="B22" s="188">
        <v>29</v>
      </c>
      <c r="C22" s="188">
        <v>1082</v>
      </c>
      <c r="D22" s="188">
        <v>65</v>
      </c>
      <c r="E22" s="188">
        <v>138</v>
      </c>
      <c r="F22" s="188">
        <v>427</v>
      </c>
      <c r="G22" s="188">
        <v>452</v>
      </c>
      <c r="H22" s="183"/>
      <c r="I22" s="298"/>
      <c r="J22" s="299"/>
      <c r="K22" s="302"/>
      <c r="L22" s="302"/>
    </row>
    <row r="23" spans="1:12" ht="22.35" customHeight="1">
      <c r="A23" s="183"/>
      <c r="B23" s="300"/>
      <c r="C23" s="300"/>
      <c r="D23" s="300"/>
      <c r="E23" s="300"/>
      <c r="F23" s="300"/>
      <c r="G23" s="300"/>
      <c r="H23" s="183"/>
      <c r="I23" s="294"/>
      <c r="J23" s="303"/>
      <c r="K23" s="302"/>
      <c r="L23" s="302"/>
    </row>
    <row r="24" spans="1:12" ht="22.35" customHeight="1">
      <c r="A24" s="187" t="s">
        <v>403</v>
      </c>
      <c r="B24" s="188">
        <v>237</v>
      </c>
      <c r="C24" s="188">
        <v>62837</v>
      </c>
      <c r="D24" s="304">
        <v>8624</v>
      </c>
      <c r="E24" s="188">
        <v>8998</v>
      </c>
      <c r="F24" s="304">
        <v>32973</v>
      </c>
      <c r="G24" s="188">
        <v>12242</v>
      </c>
      <c r="H24" s="183"/>
      <c r="I24" s="294"/>
      <c r="J24" s="299"/>
      <c r="K24" s="302"/>
      <c r="L24" s="302"/>
    </row>
    <row r="25" spans="1:12" ht="22.35" customHeight="1">
      <c r="A25" s="183"/>
      <c r="B25" s="300"/>
      <c r="C25" s="300"/>
      <c r="D25" s="300"/>
      <c r="E25" s="300"/>
      <c r="F25" s="300"/>
      <c r="G25" s="300"/>
      <c r="H25" s="183"/>
      <c r="I25" s="294"/>
      <c r="J25" s="303"/>
      <c r="K25" s="294"/>
      <c r="L25" s="294"/>
    </row>
    <row r="26" spans="1:12" ht="22.35" customHeight="1">
      <c r="A26" s="187" t="s">
        <v>404</v>
      </c>
      <c r="B26" s="188">
        <v>18</v>
      </c>
      <c r="C26" s="188">
        <v>4767</v>
      </c>
      <c r="D26" s="304">
        <v>334</v>
      </c>
      <c r="E26" s="188">
        <v>380</v>
      </c>
      <c r="F26" s="304">
        <v>2961</v>
      </c>
      <c r="G26" s="188">
        <v>1092</v>
      </c>
      <c r="H26" s="183"/>
      <c r="I26" s="298"/>
      <c r="J26" s="299"/>
      <c r="K26" s="294"/>
      <c r="L26" s="294"/>
    </row>
    <row r="27" spans="1:12" ht="22.35" customHeight="1">
      <c r="A27" s="183"/>
      <c r="B27" s="301"/>
      <c r="C27" s="301"/>
      <c r="D27" s="301"/>
      <c r="E27" s="301"/>
      <c r="F27" s="301"/>
      <c r="G27" s="301"/>
      <c r="H27" s="183"/>
      <c r="I27" s="294"/>
      <c r="J27" s="303"/>
      <c r="K27" s="294"/>
      <c r="L27" s="294"/>
    </row>
    <row r="28" spans="1:12" ht="22.35" customHeight="1">
      <c r="A28" s="183" t="s">
        <v>22</v>
      </c>
      <c r="B28" s="186">
        <v>777</v>
      </c>
      <c r="C28" s="186">
        <v>291535</v>
      </c>
      <c r="D28" s="186">
        <v>32192</v>
      </c>
      <c r="E28" s="186">
        <v>41061</v>
      </c>
      <c r="F28" s="186">
        <v>152234</v>
      </c>
      <c r="G28" s="186">
        <v>66048</v>
      </c>
      <c r="H28" s="183"/>
      <c r="I28" s="298"/>
      <c r="J28" s="299"/>
      <c r="K28" s="294"/>
      <c r="L28" s="294"/>
    </row>
    <row r="29" spans="1:12" ht="22.35" customHeight="1">
      <c r="A29" s="183" t="s">
        <v>23</v>
      </c>
      <c r="B29" s="186">
        <v>227</v>
      </c>
      <c r="C29" s="186">
        <v>91794</v>
      </c>
      <c r="D29" s="186">
        <v>12626</v>
      </c>
      <c r="E29" s="186">
        <v>15162</v>
      </c>
      <c r="F29" s="186">
        <v>46188</v>
      </c>
      <c r="G29" s="186">
        <v>17818</v>
      </c>
      <c r="H29" s="183"/>
      <c r="I29" s="298"/>
      <c r="J29" s="299"/>
      <c r="K29" s="298"/>
      <c r="L29" s="298"/>
    </row>
    <row r="30" spans="1:12" ht="22.35" customHeight="1">
      <c r="A30" s="183" t="s">
        <v>24</v>
      </c>
      <c r="B30" s="186">
        <v>876</v>
      </c>
      <c r="C30" s="186">
        <v>323366</v>
      </c>
      <c r="D30" s="186">
        <v>79566</v>
      </c>
      <c r="E30" s="186">
        <v>41770</v>
      </c>
      <c r="F30" s="186">
        <v>152678</v>
      </c>
      <c r="G30" s="186">
        <v>49352</v>
      </c>
      <c r="H30" s="183"/>
      <c r="I30" s="298"/>
      <c r="J30" s="299"/>
      <c r="K30" s="298"/>
      <c r="L30" s="298"/>
    </row>
    <row r="31" spans="1:12" ht="22.35" customHeight="1">
      <c r="A31" s="187" t="s">
        <v>48</v>
      </c>
      <c r="B31" s="188">
        <v>1880</v>
      </c>
      <c r="C31" s="188">
        <v>706695</v>
      </c>
      <c r="D31" s="304">
        <v>124384</v>
      </c>
      <c r="E31" s="188">
        <v>97993</v>
      </c>
      <c r="F31" s="304">
        <v>351100</v>
      </c>
      <c r="G31" s="188">
        <v>133218</v>
      </c>
      <c r="H31" s="183"/>
      <c r="I31" s="298"/>
      <c r="J31" s="299"/>
      <c r="K31" s="298"/>
      <c r="L31" s="298"/>
    </row>
    <row r="32" spans="1:12" ht="22.35" customHeight="1">
      <c r="A32" s="183"/>
      <c r="B32" s="301"/>
      <c r="C32" s="301"/>
      <c r="D32" s="301"/>
      <c r="E32" s="301"/>
      <c r="F32" s="301"/>
      <c r="G32" s="301"/>
      <c r="H32" s="183"/>
      <c r="I32" s="294"/>
      <c r="J32" s="303"/>
      <c r="K32" s="294"/>
      <c r="L32" s="294"/>
    </row>
    <row r="33" spans="1:12" ht="22.35" customHeight="1">
      <c r="A33" s="183" t="s">
        <v>25</v>
      </c>
      <c r="B33" s="186">
        <v>625</v>
      </c>
      <c r="C33" s="186">
        <v>179925</v>
      </c>
      <c r="D33" s="186">
        <v>31004</v>
      </c>
      <c r="E33" s="186">
        <v>16195</v>
      </c>
      <c r="F33" s="186">
        <v>88133</v>
      </c>
      <c r="G33" s="186">
        <v>44593</v>
      </c>
      <c r="H33" s="183"/>
      <c r="I33" s="298"/>
      <c r="J33" s="299"/>
      <c r="K33" s="294"/>
      <c r="L33" s="294"/>
    </row>
    <row r="34" spans="1:12" ht="22.35" customHeight="1">
      <c r="A34" s="183" t="s">
        <v>26</v>
      </c>
      <c r="B34" s="186">
        <v>367</v>
      </c>
      <c r="C34" s="186">
        <v>87685</v>
      </c>
      <c r="D34" s="186">
        <v>9629</v>
      </c>
      <c r="E34" s="186">
        <v>11946</v>
      </c>
      <c r="F34" s="186">
        <v>42177</v>
      </c>
      <c r="G34" s="186">
        <v>23933</v>
      </c>
      <c r="H34" s="183"/>
      <c r="I34" s="298"/>
      <c r="J34" s="299"/>
      <c r="K34" s="298"/>
      <c r="L34" s="298"/>
    </row>
    <row r="35" spans="1:12" ht="22.35" customHeight="1">
      <c r="A35" s="183" t="s">
        <v>27</v>
      </c>
      <c r="B35" s="186">
        <v>1067</v>
      </c>
      <c r="C35" s="186">
        <v>313893</v>
      </c>
      <c r="D35" s="186">
        <v>33364</v>
      </c>
      <c r="E35" s="186">
        <v>38613</v>
      </c>
      <c r="F35" s="186">
        <v>180833</v>
      </c>
      <c r="G35" s="186">
        <v>61083</v>
      </c>
      <c r="H35" s="183"/>
      <c r="I35" s="298"/>
      <c r="J35" s="299"/>
      <c r="K35" s="298"/>
      <c r="L35" s="298"/>
    </row>
    <row r="36" spans="1:12" ht="22.35" customHeight="1">
      <c r="A36" s="183" t="s">
        <v>28</v>
      </c>
      <c r="B36" s="186">
        <v>311</v>
      </c>
      <c r="C36" s="186">
        <v>61395</v>
      </c>
      <c r="D36" s="186">
        <v>6626</v>
      </c>
      <c r="E36" s="186">
        <v>7631</v>
      </c>
      <c r="F36" s="186">
        <v>35832</v>
      </c>
      <c r="G36" s="186">
        <v>11306</v>
      </c>
      <c r="H36" s="183"/>
      <c r="I36" s="298"/>
      <c r="J36" s="299"/>
      <c r="K36" s="298"/>
      <c r="L36" s="298"/>
    </row>
    <row r="37" spans="1:12" ht="22.35" customHeight="1">
      <c r="A37" s="187" t="s">
        <v>6</v>
      </c>
      <c r="B37" s="188">
        <v>2370</v>
      </c>
      <c r="C37" s="188">
        <v>642898</v>
      </c>
      <c r="D37" s="304">
        <v>80623</v>
      </c>
      <c r="E37" s="188">
        <v>74385</v>
      </c>
      <c r="F37" s="304">
        <v>346975</v>
      </c>
      <c r="G37" s="188">
        <v>140915</v>
      </c>
      <c r="H37" s="183"/>
      <c r="I37" s="298"/>
      <c r="J37" s="299"/>
      <c r="K37" s="298"/>
      <c r="L37" s="298"/>
    </row>
    <row r="38" spans="1:12" ht="22.35" customHeight="1">
      <c r="A38" s="183"/>
      <c r="B38" s="300"/>
      <c r="C38" s="300"/>
      <c r="D38" s="300"/>
      <c r="E38" s="300"/>
      <c r="F38" s="300"/>
      <c r="G38" s="300"/>
      <c r="H38" s="183"/>
      <c r="I38" s="294"/>
      <c r="J38" s="303"/>
      <c r="K38" s="294"/>
      <c r="L38" s="294"/>
    </row>
    <row r="39" spans="1:12" ht="22.35" customHeight="1">
      <c r="A39" s="187" t="s">
        <v>405</v>
      </c>
      <c r="B39" s="188">
        <v>588</v>
      </c>
      <c r="C39" s="188">
        <v>9402</v>
      </c>
      <c r="D39" s="304">
        <v>801</v>
      </c>
      <c r="E39" s="188">
        <v>3192</v>
      </c>
      <c r="F39" s="304">
        <v>2912</v>
      </c>
      <c r="G39" s="188">
        <v>2497</v>
      </c>
      <c r="H39" s="183"/>
      <c r="I39" s="298"/>
      <c r="J39" s="299"/>
      <c r="K39" s="294"/>
      <c r="L39" s="294"/>
    </row>
    <row r="40" spans="1:12" ht="22.35" customHeight="1">
      <c r="A40" s="183"/>
      <c r="B40" s="301"/>
      <c r="C40" s="301"/>
      <c r="D40" s="301"/>
      <c r="E40" s="301"/>
      <c r="F40" s="301"/>
      <c r="G40" s="301"/>
      <c r="H40" s="183"/>
      <c r="I40" s="294"/>
      <c r="J40" s="303"/>
      <c r="K40" s="294"/>
      <c r="L40" s="294"/>
    </row>
    <row r="41" spans="1:12" ht="22.35" customHeight="1">
      <c r="A41" s="183" t="s">
        <v>45</v>
      </c>
      <c r="B41" s="186">
        <v>132</v>
      </c>
      <c r="C41" s="186">
        <v>21516</v>
      </c>
      <c r="D41" s="186">
        <v>3652</v>
      </c>
      <c r="E41" s="186">
        <v>2994</v>
      </c>
      <c r="F41" s="186">
        <v>9270</v>
      </c>
      <c r="G41" s="186">
        <v>5600</v>
      </c>
      <c r="H41" s="183"/>
      <c r="I41" s="298"/>
      <c r="J41" s="299"/>
      <c r="K41" s="294"/>
      <c r="L41" s="294"/>
    </row>
    <row r="42" spans="1:12" ht="22.35" customHeight="1">
      <c r="A42" s="183" t="s">
        <v>29</v>
      </c>
      <c r="B42" s="186">
        <v>401</v>
      </c>
      <c r="C42" s="186">
        <v>35112</v>
      </c>
      <c r="D42" s="186">
        <v>2809</v>
      </c>
      <c r="E42" s="186">
        <v>4334</v>
      </c>
      <c r="F42" s="186">
        <v>20005</v>
      </c>
      <c r="G42" s="186">
        <v>7964</v>
      </c>
      <c r="H42" s="183"/>
      <c r="I42" s="298"/>
      <c r="J42" s="299"/>
      <c r="K42" s="298"/>
      <c r="L42" s="298"/>
    </row>
    <row r="43" spans="1:12" ht="22.35" customHeight="1">
      <c r="A43" s="183" t="s">
        <v>30</v>
      </c>
      <c r="B43" s="186">
        <v>49</v>
      </c>
      <c r="C43" s="186">
        <v>5239</v>
      </c>
      <c r="D43" s="186">
        <v>427</v>
      </c>
      <c r="E43" s="186">
        <v>373</v>
      </c>
      <c r="F43" s="186">
        <v>2829</v>
      </c>
      <c r="G43" s="186">
        <v>1610</v>
      </c>
      <c r="H43" s="183"/>
      <c r="I43" s="298"/>
      <c r="J43" s="299"/>
      <c r="K43" s="298"/>
      <c r="L43" s="298"/>
    </row>
    <row r="44" spans="1:12" ht="22.35" customHeight="1">
      <c r="A44" s="183" t="s">
        <v>31</v>
      </c>
      <c r="B44" s="186">
        <v>35</v>
      </c>
      <c r="C44" s="186">
        <v>12493</v>
      </c>
      <c r="D44" s="186">
        <v>845</v>
      </c>
      <c r="E44" s="186">
        <v>1544</v>
      </c>
      <c r="F44" s="186">
        <v>7896</v>
      </c>
      <c r="G44" s="186">
        <v>2208</v>
      </c>
      <c r="H44" s="183"/>
      <c r="I44" s="298"/>
      <c r="J44" s="299"/>
      <c r="K44" s="298"/>
      <c r="L44" s="298"/>
    </row>
    <row r="45" spans="1:12" ht="22.35" customHeight="1">
      <c r="A45" s="183" t="s">
        <v>7</v>
      </c>
      <c r="B45" s="186">
        <v>1242</v>
      </c>
      <c r="C45" s="186">
        <v>61526</v>
      </c>
      <c r="D45" s="186">
        <v>7654</v>
      </c>
      <c r="E45" s="186">
        <v>6581</v>
      </c>
      <c r="F45" s="186">
        <v>34715</v>
      </c>
      <c r="G45" s="186">
        <v>12576</v>
      </c>
      <c r="H45" s="183"/>
      <c r="I45" s="298"/>
      <c r="J45" s="299"/>
      <c r="K45" s="298"/>
      <c r="L45" s="298"/>
    </row>
    <row r="46" spans="1:12" ht="22.35" customHeight="1">
      <c r="A46" s="183" t="s">
        <v>32</v>
      </c>
      <c r="B46" s="186">
        <v>5089</v>
      </c>
      <c r="C46" s="186">
        <v>133010</v>
      </c>
      <c r="D46" s="186">
        <v>14441</v>
      </c>
      <c r="E46" s="186">
        <v>12943</v>
      </c>
      <c r="F46" s="186">
        <v>73327</v>
      </c>
      <c r="G46" s="186">
        <v>32299</v>
      </c>
      <c r="H46" s="183"/>
      <c r="I46" s="298"/>
      <c r="J46" s="299"/>
      <c r="K46" s="298"/>
      <c r="L46" s="298"/>
    </row>
    <row r="47" spans="1:12" ht="22.35" customHeight="1">
      <c r="A47" s="183" t="s">
        <v>33</v>
      </c>
      <c r="B47" s="186">
        <v>1138</v>
      </c>
      <c r="C47" s="186">
        <v>55460</v>
      </c>
      <c r="D47" s="186">
        <v>10139</v>
      </c>
      <c r="E47" s="186">
        <v>6884</v>
      </c>
      <c r="F47" s="186">
        <v>27798</v>
      </c>
      <c r="G47" s="186">
        <v>10639</v>
      </c>
      <c r="H47" s="183"/>
      <c r="I47" s="298"/>
      <c r="J47" s="299"/>
      <c r="K47" s="298"/>
      <c r="L47" s="298"/>
    </row>
    <row r="48" spans="1:12" ht="22.35" customHeight="1">
      <c r="A48" s="183" t="s">
        <v>34</v>
      </c>
      <c r="B48" s="186">
        <v>527</v>
      </c>
      <c r="C48" s="186">
        <v>35849</v>
      </c>
      <c r="D48" s="186">
        <v>3154</v>
      </c>
      <c r="E48" s="186">
        <v>4305</v>
      </c>
      <c r="F48" s="186">
        <v>20195</v>
      </c>
      <c r="G48" s="186">
        <v>8195</v>
      </c>
      <c r="H48" s="183"/>
      <c r="I48" s="298"/>
      <c r="J48" s="299"/>
      <c r="K48" s="298"/>
      <c r="L48" s="298"/>
    </row>
    <row r="49" spans="1:12" ht="22.35" customHeight="1">
      <c r="A49" s="183" t="s">
        <v>35</v>
      </c>
      <c r="B49" s="186">
        <v>312</v>
      </c>
      <c r="C49" s="186">
        <v>42390</v>
      </c>
      <c r="D49" s="186">
        <v>9758</v>
      </c>
      <c r="E49" s="186">
        <v>5488</v>
      </c>
      <c r="F49" s="186">
        <v>18266</v>
      </c>
      <c r="G49" s="186">
        <v>8878</v>
      </c>
      <c r="H49" s="183"/>
      <c r="I49" s="298"/>
      <c r="J49" s="299"/>
      <c r="K49" s="298"/>
      <c r="L49" s="298"/>
    </row>
    <row r="50" spans="1:12" ht="22.35" customHeight="1">
      <c r="A50" s="187" t="s">
        <v>46</v>
      </c>
      <c r="B50" s="188">
        <v>8925</v>
      </c>
      <c r="C50" s="188">
        <v>402595</v>
      </c>
      <c r="D50" s="304">
        <v>52879</v>
      </c>
      <c r="E50" s="188">
        <v>45446</v>
      </c>
      <c r="F50" s="304">
        <v>214301</v>
      </c>
      <c r="G50" s="188">
        <v>89969</v>
      </c>
      <c r="H50" s="183"/>
      <c r="I50" s="298"/>
      <c r="J50" s="299"/>
      <c r="K50" s="298"/>
      <c r="L50" s="298"/>
    </row>
    <row r="51" spans="1:12" ht="22.35" customHeight="1">
      <c r="A51" s="183"/>
      <c r="B51" s="300"/>
      <c r="C51" s="300"/>
      <c r="D51" s="300"/>
      <c r="E51" s="300"/>
      <c r="F51" s="300"/>
      <c r="G51" s="300"/>
      <c r="H51" s="183"/>
      <c r="I51" s="294"/>
      <c r="J51" s="303"/>
      <c r="K51" s="294"/>
      <c r="L51" s="294"/>
    </row>
    <row r="52" spans="1:12" ht="22.35" customHeight="1">
      <c r="A52" s="187" t="s">
        <v>412</v>
      </c>
      <c r="B52" s="188">
        <v>54</v>
      </c>
      <c r="C52" s="188">
        <v>3605</v>
      </c>
      <c r="D52" s="304">
        <v>456</v>
      </c>
      <c r="E52" s="188">
        <v>516</v>
      </c>
      <c r="F52" s="304">
        <v>1747</v>
      </c>
      <c r="G52" s="188">
        <v>886</v>
      </c>
      <c r="H52" s="183"/>
      <c r="I52" s="298"/>
      <c r="J52" s="299"/>
      <c r="K52" s="294"/>
      <c r="L52" s="294"/>
    </row>
    <row r="53" spans="1:12" ht="22.35" customHeight="1">
      <c r="A53" s="183"/>
      <c r="B53" s="301"/>
      <c r="C53" s="301"/>
      <c r="D53" s="301"/>
      <c r="E53" s="301"/>
      <c r="F53" s="301"/>
      <c r="G53" s="301"/>
      <c r="H53" s="183"/>
      <c r="I53" s="294"/>
      <c r="J53" s="303"/>
      <c r="K53" s="294"/>
      <c r="L53" s="294"/>
    </row>
    <row r="54" spans="1:12" ht="22.35" customHeight="1">
      <c r="A54" s="183" t="s">
        <v>36</v>
      </c>
      <c r="B54" s="186">
        <v>97</v>
      </c>
      <c r="C54" s="186">
        <v>21337</v>
      </c>
      <c r="D54" s="186">
        <v>2549</v>
      </c>
      <c r="E54" s="186">
        <v>4205</v>
      </c>
      <c r="F54" s="186">
        <v>10296</v>
      </c>
      <c r="G54" s="186">
        <v>4287</v>
      </c>
      <c r="H54" s="183"/>
      <c r="I54" s="298"/>
      <c r="J54" s="299"/>
      <c r="K54" s="294"/>
      <c r="L54" s="294"/>
    </row>
    <row r="55" spans="1:12" ht="22.35" customHeight="1">
      <c r="A55" s="183" t="s">
        <v>8</v>
      </c>
      <c r="B55" s="186">
        <v>158</v>
      </c>
      <c r="C55" s="186">
        <v>5458</v>
      </c>
      <c r="D55" s="186">
        <v>378</v>
      </c>
      <c r="E55" s="186">
        <v>719</v>
      </c>
      <c r="F55" s="186">
        <v>3158</v>
      </c>
      <c r="G55" s="186">
        <v>1203</v>
      </c>
      <c r="H55" s="183"/>
      <c r="I55" s="298"/>
      <c r="J55" s="299"/>
      <c r="K55" s="298"/>
      <c r="L55" s="298"/>
    </row>
    <row r="56" spans="1:12" ht="22.35" customHeight="1">
      <c r="A56" s="183" t="s">
        <v>37</v>
      </c>
      <c r="B56" s="186">
        <v>166</v>
      </c>
      <c r="C56" s="186">
        <v>40696</v>
      </c>
      <c r="D56" s="186">
        <v>8095</v>
      </c>
      <c r="E56" s="186">
        <v>4366</v>
      </c>
      <c r="F56" s="186">
        <v>20507</v>
      </c>
      <c r="G56" s="186">
        <v>7728</v>
      </c>
      <c r="H56" s="183"/>
      <c r="I56" s="298"/>
      <c r="J56" s="299"/>
      <c r="K56" s="298"/>
      <c r="L56" s="298"/>
    </row>
    <row r="57" spans="1:12" ht="22.35" customHeight="1">
      <c r="A57" s="183" t="s">
        <v>38</v>
      </c>
      <c r="B57" s="186">
        <v>6</v>
      </c>
      <c r="C57" s="186">
        <v>2750</v>
      </c>
      <c r="D57" s="186">
        <v>494</v>
      </c>
      <c r="E57" s="186">
        <v>263</v>
      </c>
      <c r="F57" s="186">
        <v>955</v>
      </c>
      <c r="G57" s="186">
        <v>1038</v>
      </c>
      <c r="H57" s="183"/>
      <c r="I57" s="298"/>
      <c r="J57" s="299"/>
      <c r="K57" s="298"/>
      <c r="L57" s="298"/>
    </row>
    <row r="58" spans="1:12" ht="22.35" customHeight="1">
      <c r="A58" s="183" t="s">
        <v>9</v>
      </c>
      <c r="B58" s="186">
        <v>710</v>
      </c>
      <c r="C58" s="186">
        <v>67601</v>
      </c>
      <c r="D58" s="186">
        <v>7008</v>
      </c>
      <c r="E58" s="186">
        <v>7197</v>
      </c>
      <c r="F58" s="186">
        <v>38002</v>
      </c>
      <c r="G58" s="186">
        <v>15394</v>
      </c>
      <c r="H58" s="183"/>
      <c r="I58" s="298"/>
      <c r="J58" s="299"/>
      <c r="K58" s="298"/>
      <c r="L58" s="298"/>
    </row>
    <row r="59" spans="1:12" ht="22.35" customHeight="1">
      <c r="A59" s="187" t="s">
        <v>413</v>
      </c>
      <c r="B59" s="188">
        <v>1137</v>
      </c>
      <c r="C59" s="188">
        <v>137842</v>
      </c>
      <c r="D59" s="304">
        <v>18524</v>
      </c>
      <c r="E59" s="188">
        <v>16750</v>
      </c>
      <c r="F59" s="304">
        <v>72918</v>
      </c>
      <c r="G59" s="188">
        <v>29650</v>
      </c>
      <c r="H59" s="183"/>
      <c r="I59" s="298"/>
      <c r="J59" s="299"/>
      <c r="K59" s="298"/>
      <c r="L59" s="298"/>
    </row>
    <row r="60" spans="1:12" ht="22.35" customHeight="1">
      <c r="A60" s="183"/>
      <c r="B60" s="301"/>
      <c r="C60" s="301"/>
      <c r="D60" s="301"/>
      <c r="E60" s="301"/>
      <c r="F60" s="301"/>
      <c r="G60" s="301"/>
      <c r="H60" s="183"/>
      <c r="I60" s="294"/>
      <c r="J60" s="303"/>
      <c r="K60" s="294"/>
      <c r="L60" s="294"/>
    </row>
    <row r="61" spans="1:12" ht="22.35" customHeight="1">
      <c r="A61" s="183" t="s">
        <v>406</v>
      </c>
      <c r="B61" s="186">
        <v>24</v>
      </c>
      <c r="C61" s="186">
        <v>5998</v>
      </c>
      <c r="D61" s="186">
        <v>634</v>
      </c>
      <c r="E61" s="186">
        <v>500</v>
      </c>
      <c r="F61" s="186">
        <v>3671</v>
      </c>
      <c r="G61" s="186">
        <v>1193</v>
      </c>
      <c r="H61" s="183"/>
      <c r="I61" s="298"/>
      <c r="J61" s="299"/>
      <c r="K61" s="294"/>
      <c r="L61" s="294"/>
    </row>
    <row r="62" spans="1:12" ht="22.35" customHeight="1">
      <c r="A62" s="183" t="s">
        <v>407</v>
      </c>
      <c r="B62" s="186">
        <v>157</v>
      </c>
      <c r="C62" s="186">
        <v>31360</v>
      </c>
      <c r="D62" s="186">
        <v>3445</v>
      </c>
      <c r="E62" s="186">
        <v>3250</v>
      </c>
      <c r="F62" s="186">
        <v>16884</v>
      </c>
      <c r="G62" s="186">
        <v>7781</v>
      </c>
      <c r="H62" s="183"/>
      <c r="I62" s="298"/>
      <c r="J62" s="299"/>
      <c r="K62" s="298"/>
      <c r="L62" s="298"/>
    </row>
    <row r="63" spans="1:12" ht="22.35" customHeight="1">
      <c r="A63" s="183" t="s">
        <v>408</v>
      </c>
      <c r="B63" s="186">
        <v>100</v>
      </c>
      <c r="C63" s="186">
        <v>28778</v>
      </c>
      <c r="D63" s="186">
        <v>2150</v>
      </c>
      <c r="E63" s="186">
        <v>3276</v>
      </c>
      <c r="F63" s="186">
        <v>17974</v>
      </c>
      <c r="G63" s="186">
        <v>5378</v>
      </c>
      <c r="H63" s="183"/>
      <c r="I63" s="298"/>
      <c r="J63" s="299"/>
      <c r="K63" s="298"/>
      <c r="L63" s="298"/>
    </row>
    <row r="64" spans="1:12" ht="22.35" customHeight="1">
      <c r="A64" s="187" t="s">
        <v>409</v>
      </c>
      <c r="B64" s="188">
        <v>281</v>
      </c>
      <c r="C64" s="188">
        <v>66136</v>
      </c>
      <c r="D64" s="304">
        <v>6229</v>
      </c>
      <c r="E64" s="188">
        <v>7026</v>
      </c>
      <c r="F64" s="304">
        <v>38529</v>
      </c>
      <c r="G64" s="188">
        <v>14352</v>
      </c>
      <c r="H64" s="183"/>
      <c r="I64" s="298"/>
      <c r="J64" s="299"/>
      <c r="K64" s="298"/>
      <c r="L64" s="298"/>
    </row>
    <row r="65" spans="1:12" ht="22.35" customHeight="1">
      <c r="A65" s="183"/>
      <c r="B65" s="300"/>
      <c r="C65" s="300"/>
      <c r="D65" s="300"/>
      <c r="E65" s="300"/>
      <c r="F65" s="300"/>
      <c r="G65" s="300"/>
      <c r="H65" s="183"/>
      <c r="I65" s="294"/>
      <c r="J65" s="303"/>
      <c r="K65" s="294"/>
      <c r="L65" s="294"/>
    </row>
    <row r="66" spans="1:12" ht="22.35" customHeight="1">
      <c r="A66" s="187" t="s">
        <v>410</v>
      </c>
      <c r="B66" s="188">
        <v>422</v>
      </c>
      <c r="C66" s="188">
        <v>140162</v>
      </c>
      <c r="D66" s="304">
        <v>14937</v>
      </c>
      <c r="E66" s="188">
        <v>18018</v>
      </c>
      <c r="F66" s="304">
        <v>74088</v>
      </c>
      <c r="G66" s="188">
        <v>33119</v>
      </c>
      <c r="H66" s="183"/>
      <c r="I66" s="298"/>
      <c r="J66" s="299"/>
      <c r="K66" s="294"/>
      <c r="L66" s="294"/>
    </row>
    <row r="67" spans="1:12" ht="22.35" customHeight="1">
      <c r="A67" s="183"/>
      <c r="B67" s="301"/>
      <c r="C67" s="301"/>
      <c r="D67" s="301"/>
      <c r="E67" s="301"/>
      <c r="F67" s="301"/>
      <c r="G67" s="301"/>
      <c r="H67" s="183"/>
      <c r="I67" s="294"/>
      <c r="J67" s="303"/>
      <c r="K67" s="294"/>
      <c r="L67" s="294"/>
    </row>
    <row r="68" spans="1:12" ht="22.35" customHeight="1">
      <c r="A68" s="183" t="s">
        <v>10</v>
      </c>
      <c r="B68" s="186">
        <v>5089</v>
      </c>
      <c r="C68" s="186">
        <v>134668</v>
      </c>
      <c r="D68" s="186">
        <v>19529</v>
      </c>
      <c r="E68" s="186">
        <v>9637</v>
      </c>
      <c r="F68" s="186">
        <v>66118</v>
      </c>
      <c r="G68" s="186">
        <v>39384</v>
      </c>
      <c r="H68" s="183"/>
      <c r="I68" s="298"/>
      <c r="J68" s="299"/>
      <c r="K68" s="294"/>
      <c r="L68" s="294"/>
    </row>
    <row r="69" spans="1:12" ht="22.35" customHeight="1">
      <c r="A69" s="183" t="s">
        <v>11</v>
      </c>
      <c r="B69" s="186">
        <v>345</v>
      </c>
      <c r="C69" s="186">
        <v>14284</v>
      </c>
      <c r="D69" s="186">
        <v>3813</v>
      </c>
      <c r="E69" s="186">
        <v>1880</v>
      </c>
      <c r="F69" s="186">
        <v>5481</v>
      </c>
      <c r="G69" s="186">
        <v>3110</v>
      </c>
      <c r="H69" s="183"/>
      <c r="I69" s="298"/>
      <c r="J69" s="299"/>
      <c r="K69" s="298"/>
      <c r="L69" s="298"/>
    </row>
    <row r="70" spans="1:12" ht="22.35" customHeight="1">
      <c r="A70" s="187" t="s">
        <v>12</v>
      </c>
      <c r="B70" s="188">
        <v>5434</v>
      </c>
      <c r="C70" s="188">
        <v>148952</v>
      </c>
      <c r="D70" s="304">
        <v>23342</v>
      </c>
      <c r="E70" s="188">
        <v>11517</v>
      </c>
      <c r="F70" s="304">
        <v>71599</v>
      </c>
      <c r="G70" s="188">
        <v>42494</v>
      </c>
      <c r="H70" s="183"/>
      <c r="I70" s="298"/>
      <c r="J70" s="299"/>
      <c r="K70" s="298"/>
      <c r="L70" s="298"/>
    </row>
    <row r="71" spans="1:12" ht="22.35" customHeight="1">
      <c r="A71" s="183"/>
      <c r="B71" s="301"/>
      <c r="C71" s="301"/>
      <c r="D71" s="301"/>
      <c r="E71" s="301"/>
      <c r="F71" s="301"/>
      <c r="G71" s="301"/>
      <c r="H71" s="183"/>
      <c r="I71" s="294"/>
      <c r="J71" s="303"/>
      <c r="K71" s="294"/>
      <c r="L71" s="294"/>
    </row>
    <row r="72" spans="1:12" ht="22.35" customHeight="1">
      <c r="A72" s="183" t="s">
        <v>39</v>
      </c>
      <c r="B72" s="186">
        <v>1058</v>
      </c>
      <c r="C72" s="186">
        <v>38481</v>
      </c>
      <c r="D72" s="186">
        <v>14124</v>
      </c>
      <c r="E72" s="186">
        <v>4700</v>
      </c>
      <c r="F72" s="186">
        <v>15193</v>
      </c>
      <c r="G72" s="186">
        <v>4464</v>
      </c>
      <c r="H72" s="183"/>
      <c r="I72" s="298"/>
      <c r="J72" s="299"/>
      <c r="K72" s="294"/>
      <c r="L72" s="294"/>
    </row>
    <row r="73" spans="1:12" ht="22.35" customHeight="1">
      <c r="A73" s="183" t="s">
        <v>13</v>
      </c>
      <c r="B73" s="186">
        <v>311</v>
      </c>
      <c r="C73" s="186">
        <v>9835</v>
      </c>
      <c r="D73" s="186">
        <v>1119</v>
      </c>
      <c r="E73" s="186">
        <v>1069</v>
      </c>
      <c r="F73" s="186">
        <v>4611</v>
      </c>
      <c r="G73" s="186">
        <v>3036</v>
      </c>
      <c r="H73" s="183"/>
      <c r="I73" s="298"/>
      <c r="J73" s="299"/>
      <c r="K73" s="298"/>
      <c r="L73" s="298"/>
    </row>
    <row r="74" spans="1:12" ht="22.35" customHeight="1">
      <c r="A74" s="183" t="s">
        <v>14</v>
      </c>
      <c r="B74" s="186">
        <v>1084</v>
      </c>
      <c r="C74" s="186">
        <v>24197</v>
      </c>
      <c r="D74" s="186">
        <v>3220</v>
      </c>
      <c r="E74" s="186">
        <v>1838</v>
      </c>
      <c r="F74" s="186">
        <v>11875</v>
      </c>
      <c r="G74" s="186">
        <v>7264</v>
      </c>
      <c r="H74" s="183"/>
      <c r="I74" s="298"/>
      <c r="J74" s="299"/>
      <c r="K74" s="298"/>
      <c r="L74" s="298"/>
    </row>
    <row r="75" spans="1:12" ht="22.35" customHeight="1">
      <c r="A75" s="183" t="s">
        <v>40</v>
      </c>
      <c r="B75" s="186">
        <v>831</v>
      </c>
      <c r="C75" s="186">
        <v>48956</v>
      </c>
      <c r="D75" s="186">
        <v>5408</v>
      </c>
      <c r="E75" s="186">
        <v>8202</v>
      </c>
      <c r="F75" s="186">
        <v>27076</v>
      </c>
      <c r="G75" s="186">
        <v>8270</v>
      </c>
      <c r="H75" s="183"/>
      <c r="I75" s="298"/>
      <c r="J75" s="299"/>
      <c r="K75" s="298"/>
      <c r="L75" s="298"/>
    </row>
    <row r="76" spans="1:12" ht="22.35" customHeight="1">
      <c r="A76" s="183" t="s">
        <v>15</v>
      </c>
      <c r="B76" s="186">
        <v>1344</v>
      </c>
      <c r="C76" s="186">
        <v>21037</v>
      </c>
      <c r="D76" s="186">
        <v>2849</v>
      </c>
      <c r="E76" s="186">
        <v>4241</v>
      </c>
      <c r="F76" s="186">
        <v>8459</v>
      </c>
      <c r="G76" s="186">
        <v>5488</v>
      </c>
      <c r="H76" s="183"/>
      <c r="I76" s="298"/>
      <c r="J76" s="299"/>
      <c r="K76" s="298"/>
      <c r="L76" s="298"/>
    </row>
    <row r="77" spans="1:12" ht="22.35" customHeight="1">
      <c r="A77" s="183" t="s">
        <v>41</v>
      </c>
      <c r="B77" s="186">
        <v>141</v>
      </c>
      <c r="C77" s="186">
        <v>18993</v>
      </c>
      <c r="D77" s="186">
        <v>2123</v>
      </c>
      <c r="E77" s="186">
        <v>2662</v>
      </c>
      <c r="F77" s="186">
        <v>11304</v>
      </c>
      <c r="G77" s="186">
        <v>2904</v>
      </c>
      <c r="H77" s="183"/>
      <c r="I77" s="298"/>
      <c r="J77" s="299"/>
      <c r="K77" s="298"/>
      <c r="L77" s="298"/>
    </row>
    <row r="78" spans="1:12" ht="22.35" customHeight="1">
      <c r="A78" s="183" t="s">
        <v>42</v>
      </c>
      <c r="B78" s="186">
        <v>388</v>
      </c>
      <c r="C78" s="186">
        <v>40229</v>
      </c>
      <c r="D78" s="186">
        <v>5921</v>
      </c>
      <c r="E78" s="186">
        <v>4307</v>
      </c>
      <c r="F78" s="186">
        <v>22541</v>
      </c>
      <c r="G78" s="186">
        <v>7460</v>
      </c>
      <c r="H78" s="183"/>
      <c r="I78" s="298"/>
      <c r="J78" s="299"/>
      <c r="K78" s="298"/>
      <c r="L78" s="298"/>
    </row>
    <row r="79" spans="1:12" ht="22.35" customHeight="1">
      <c r="A79" s="183" t="s">
        <v>16</v>
      </c>
      <c r="B79" s="186">
        <v>773</v>
      </c>
      <c r="C79" s="186">
        <v>51151</v>
      </c>
      <c r="D79" s="186">
        <v>10615</v>
      </c>
      <c r="E79" s="186">
        <v>9554</v>
      </c>
      <c r="F79" s="186">
        <v>20048</v>
      </c>
      <c r="G79" s="186">
        <v>10934</v>
      </c>
      <c r="H79" s="183"/>
      <c r="I79" s="298"/>
      <c r="J79" s="299"/>
      <c r="K79" s="298"/>
      <c r="L79" s="298"/>
    </row>
    <row r="80" spans="1:12" ht="22.35" customHeight="1">
      <c r="A80" s="187" t="s">
        <v>47</v>
      </c>
      <c r="B80" s="188">
        <v>5930</v>
      </c>
      <c r="C80" s="188">
        <v>252879</v>
      </c>
      <c r="D80" s="304">
        <v>45379</v>
      </c>
      <c r="E80" s="188">
        <v>36573</v>
      </c>
      <c r="F80" s="304">
        <v>121107</v>
      </c>
      <c r="G80" s="188">
        <v>49820</v>
      </c>
      <c r="H80" s="183"/>
      <c r="I80" s="298"/>
      <c r="J80" s="299"/>
      <c r="K80" s="298"/>
      <c r="L80" s="298"/>
    </row>
    <row r="81" spans="1:12" ht="22.35" customHeight="1">
      <c r="A81" s="183"/>
      <c r="B81" s="301"/>
      <c r="C81" s="301"/>
      <c r="D81" s="301"/>
      <c r="E81" s="301"/>
      <c r="F81" s="301"/>
      <c r="G81" s="301"/>
      <c r="H81" s="183"/>
      <c r="I81" s="294"/>
      <c r="J81" s="303"/>
      <c r="K81" s="294"/>
      <c r="L81" s="294"/>
    </row>
    <row r="82" spans="1:12" ht="22.35" customHeight="1">
      <c r="A82" s="183" t="s">
        <v>411</v>
      </c>
      <c r="B82" s="186">
        <v>165</v>
      </c>
      <c r="C82" s="186">
        <v>2663</v>
      </c>
      <c r="D82" s="186">
        <v>184</v>
      </c>
      <c r="E82" s="186">
        <v>267</v>
      </c>
      <c r="F82" s="186">
        <v>1439</v>
      </c>
      <c r="G82" s="186">
        <v>773</v>
      </c>
      <c r="H82" s="183"/>
      <c r="I82" s="298"/>
      <c r="J82" s="299"/>
      <c r="K82" s="302"/>
      <c r="L82" s="302"/>
    </row>
    <row r="83" spans="1:12" ht="22.35" customHeight="1">
      <c r="A83" s="183" t="s">
        <v>397</v>
      </c>
      <c r="B83" s="186">
        <v>306</v>
      </c>
      <c r="C83" s="186">
        <v>2931</v>
      </c>
      <c r="D83" s="186">
        <v>423</v>
      </c>
      <c r="E83" s="186">
        <v>588</v>
      </c>
      <c r="F83" s="186">
        <v>1374</v>
      </c>
      <c r="G83" s="186">
        <v>546</v>
      </c>
      <c r="H83" s="183"/>
      <c r="I83" s="298"/>
      <c r="J83" s="299"/>
      <c r="K83" s="302"/>
      <c r="L83" s="298"/>
    </row>
    <row r="84" spans="1:12" ht="22.35" customHeight="1">
      <c r="A84" s="187" t="s">
        <v>17</v>
      </c>
      <c r="B84" s="188">
        <v>471</v>
      </c>
      <c r="C84" s="188">
        <v>5594</v>
      </c>
      <c r="D84" s="304">
        <v>607</v>
      </c>
      <c r="E84" s="188">
        <v>855</v>
      </c>
      <c r="F84" s="304">
        <v>2813</v>
      </c>
      <c r="G84" s="188">
        <v>1319</v>
      </c>
      <c r="H84" s="183"/>
      <c r="I84" s="298"/>
      <c r="J84" s="299"/>
      <c r="K84" s="302"/>
      <c r="L84" s="298"/>
    </row>
    <row r="85" spans="1:12" ht="22.35" customHeight="1">
      <c r="A85" s="305"/>
      <c r="B85" s="300"/>
      <c r="C85" s="300"/>
      <c r="D85" s="300"/>
      <c r="E85" s="300"/>
      <c r="F85" s="300"/>
      <c r="G85" s="300"/>
      <c r="H85" s="183"/>
      <c r="I85" s="294"/>
      <c r="J85" s="303"/>
      <c r="K85" s="294"/>
      <c r="L85" s="294"/>
    </row>
    <row r="86" spans="1:12" ht="22.35" customHeight="1">
      <c r="A86" s="306" t="s">
        <v>240</v>
      </c>
      <c r="B86" s="193">
        <v>28224</v>
      </c>
      <c r="C86" s="193">
        <v>2678245</v>
      </c>
      <c r="D86" s="193">
        <v>405199</v>
      </c>
      <c r="E86" s="193">
        <v>329431</v>
      </c>
      <c r="F86" s="193">
        <v>1376612</v>
      </c>
      <c r="G86" s="193">
        <v>567003</v>
      </c>
      <c r="H86" s="183"/>
      <c r="I86" s="298"/>
      <c r="J86" s="299"/>
      <c r="K86" s="302"/>
      <c r="L86" s="302"/>
    </row>
    <row r="87" spans="1:12">
      <c r="I87" s="307"/>
      <c r="J87" s="308"/>
      <c r="K87" s="307"/>
      <c r="L87" s="307"/>
    </row>
    <row r="88" spans="1:12">
      <c r="B88" s="177"/>
      <c r="C88" s="177"/>
      <c r="D88" s="177"/>
      <c r="E88" s="177"/>
      <c r="F88" s="177"/>
      <c r="G88" s="177"/>
    </row>
  </sheetData>
  <mergeCells count="10">
    <mergeCell ref="L6:L9"/>
    <mergeCell ref="C7:C8"/>
    <mergeCell ref="D7:E7"/>
    <mergeCell ref="F7:G7"/>
    <mergeCell ref="A1:G1"/>
    <mergeCell ref="A3:G3"/>
    <mergeCell ref="B5:G5"/>
    <mergeCell ref="C6:G6"/>
    <mergeCell ref="I6:I9"/>
    <mergeCell ref="K6:K9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0B81-3F5A-471C-B97F-8E1408917CDA}">
  <sheetPr transitionEvaluation="1" transitionEntry="1" codeName="Hoja33">
    <pageSetUpPr fitToPage="1"/>
  </sheetPr>
  <dimension ref="A1:I83"/>
  <sheetViews>
    <sheetView showGridLines="0" zoomScale="75" zoomScaleNormal="75" zoomScaleSheetLayoutView="100" workbookViewId="0">
      <selection activeCell="A19" sqref="A19"/>
    </sheetView>
  </sheetViews>
  <sheetFormatPr baseColWidth="10" defaultColWidth="19.28515625" defaultRowHeight="14.25"/>
  <cols>
    <col min="1" max="1" width="22.7109375" style="312" customWidth="1"/>
    <col min="2" max="2" width="10.42578125" style="312" customWidth="1"/>
    <col min="3" max="3" width="13" style="312" customWidth="1"/>
    <col min="4" max="4" width="17.28515625" style="312" customWidth="1"/>
    <col min="5" max="5" width="17.5703125" style="312" customWidth="1"/>
    <col min="6" max="6" width="22.7109375" style="312" customWidth="1"/>
    <col min="7" max="7" width="8.7109375" style="312" customWidth="1"/>
    <col min="8" max="8" width="11.140625" style="312" customWidth="1"/>
    <col min="9" max="9" width="3.85546875" style="312" customWidth="1"/>
    <col min="10" max="256" width="19.28515625" style="312"/>
    <col min="257" max="264" width="16.7109375" style="312" customWidth="1"/>
    <col min="265" max="265" width="19" style="312" customWidth="1"/>
    <col min="266" max="512" width="19.28515625" style="312"/>
    <col min="513" max="520" width="16.7109375" style="312" customWidth="1"/>
    <col min="521" max="521" width="19" style="312" customWidth="1"/>
    <col min="522" max="768" width="19.28515625" style="312"/>
    <col min="769" max="776" width="16.7109375" style="312" customWidth="1"/>
    <col min="777" max="777" width="19" style="312" customWidth="1"/>
    <col min="778" max="1024" width="19.28515625" style="312"/>
    <col min="1025" max="1032" width="16.7109375" style="312" customWidth="1"/>
    <col min="1033" max="1033" width="19" style="312" customWidth="1"/>
    <col min="1034" max="1280" width="19.28515625" style="312"/>
    <col min="1281" max="1288" width="16.7109375" style="312" customWidth="1"/>
    <col min="1289" max="1289" width="19" style="312" customWidth="1"/>
    <col min="1290" max="1536" width="19.28515625" style="312"/>
    <col min="1537" max="1544" width="16.7109375" style="312" customWidth="1"/>
    <col min="1545" max="1545" width="19" style="312" customWidth="1"/>
    <col min="1546" max="1792" width="19.28515625" style="312"/>
    <col min="1793" max="1800" width="16.7109375" style="312" customWidth="1"/>
    <col min="1801" max="1801" width="19" style="312" customWidth="1"/>
    <col min="1802" max="2048" width="19.28515625" style="312"/>
    <col min="2049" max="2056" width="16.7109375" style="312" customWidth="1"/>
    <col min="2057" max="2057" width="19" style="312" customWidth="1"/>
    <col min="2058" max="2304" width="19.28515625" style="312"/>
    <col min="2305" max="2312" width="16.7109375" style="312" customWidth="1"/>
    <col min="2313" max="2313" width="19" style="312" customWidth="1"/>
    <col min="2314" max="2560" width="19.28515625" style="312"/>
    <col min="2561" max="2568" width="16.7109375" style="312" customWidth="1"/>
    <col min="2569" max="2569" width="19" style="312" customWidth="1"/>
    <col min="2570" max="2816" width="19.28515625" style="312"/>
    <col min="2817" max="2824" width="16.7109375" style="312" customWidth="1"/>
    <col min="2825" max="2825" width="19" style="312" customWidth="1"/>
    <col min="2826" max="3072" width="19.28515625" style="312"/>
    <col min="3073" max="3080" width="16.7109375" style="312" customWidth="1"/>
    <col min="3081" max="3081" width="19" style="312" customWidth="1"/>
    <col min="3082" max="3328" width="19.28515625" style="312"/>
    <col min="3329" max="3336" width="16.7109375" style="312" customWidth="1"/>
    <col min="3337" max="3337" width="19" style="312" customWidth="1"/>
    <col min="3338" max="3584" width="19.28515625" style="312"/>
    <col min="3585" max="3592" width="16.7109375" style="312" customWidth="1"/>
    <col min="3593" max="3593" width="19" style="312" customWidth="1"/>
    <col min="3594" max="3840" width="19.28515625" style="312"/>
    <col min="3841" max="3848" width="16.7109375" style="312" customWidth="1"/>
    <col min="3849" max="3849" width="19" style="312" customWidth="1"/>
    <col min="3850" max="4096" width="19.28515625" style="312"/>
    <col min="4097" max="4104" width="16.7109375" style="312" customWidth="1"/>
    <col min="4105" max="4105" width="19" style="312" customWidth="1"/>
    <col min="4106" max="4352" width="19.28515625" style="312"/>
    <col min="4353" max="4360" width="16.7109375" style="312" customWidth="1"/>
    <col min="4361" max="4361" width="19" style="312" customWidth="1"/>
    <col min="4362" max="4608" width="19.28515625" style="312"/>
    <col min="4609" max="4616" width="16.7109375" style="312" customWidth="1"/>
    <col min="4617" max="4617" width="19" style="312" customWidth="1"/>
    <col min="4618" max="4864" width="19.28515625" style="312"/>
    <col min="4865" max="4872" width="16.7109375" style="312" customWidth="1"/>
    <col min="4873" max="4873" width="19" style="312" customWidth="1"/>
    <col min="4874" max="5120" width="19.28515625" style="312"/>
    <col min="5121" max="5128" width="16.7109375" style="312" customWidth="1"/>
    <col min="5129" max="5129" width="19" style="312" customWidth="1"/>
    <col min="5130" max="5376" width="19.28515625" style="312"/>
    <col min="5377" max="5384" width="16.7109375" style="312" customWidth="1"/>
    <col min="5385" max="5385" width="19" style="312" customWidth="1"/>
    <col min="5386" max="5632" width="19.28515625" style="312"/>
    <col min="5633" max="5640" width="16.7109375" style="312" customWidth="1"/>
    <col min="5641" max="5641" width="19" style="312" customWidth="1"/>
    <col min="5642" max="5888" width="19.28515625" style="312"/>
    <col min="5889" max="5896" width="16.7109375" style="312" customWidth="1"/>
    <col min="5897" max="5897" width="19" style="312" customWidth="1"/>
    <col min="5898" max="6144" width="19.28515625" style="312"/>
    <col min="6145" max="6152" width="16.7109375" style="312" customWidth="1"/>
    <col min="6153" max="6153" width="19" style="312" customWidth="1"/>
    <col min="6154" max="6400" width="19.28515625" style="312"/>
    <col min="6401" max="6408" width="16.7109375" style="312" customWidth="1"/>
    <col min="6409" max="6409" width="19" style="312" customWidth="1"/>
    <col min="6410" max="6656" width="19.28515625" style="312"/>
    <col min="6657" max="6664" width="16.7109375" style="312" customWidth="1"/>
    <col min="6665" max="6665" width="19" style="312" customWidth="1"/>
    <col min="6666" max="6912" width="19.28515625" style="312"/>
    <col min="6913" max="6920" width="16.7109375" style="312" customWidth="1"/>
    <col min="6921" max="6921" width="19" style="312" customWidth="1"/>
    <col min="6922" max="7168" width="19.28515625" style="312"/>
    <col min="7169" max="7176" width="16.7109375" style="312" customWidth="1"/>
    <col min="7177" max="7177" width="19" style="312" customWidth="1"/>
    <col min="7178" max="7424" width="19.28515625" style="312"/>
    <col min="7425" max="7432" width="16.7109375" style="312" customWidth="1"/>
    <col min="7433" max="7433" width="19" style="312" customWidth="1"/>
    <col min="7434" max="7680" width="19.28515625" style="312"/>
    <col min="7681" max="7688" width="16.7109375" style="312" customWidth="1"/>
    <col min="7689" max="7689" width="19" style="312" customWidth="1"/>
    <col min="7690" max="7936" width="19.28515625" style="312"/>
    <col min="7937" max="7944" width="16.7109375" style="312" customWidth="1"/>
    <col min="7945" max="7945" width="19" style="312" customWidth="1"/>
    <col min="7946" max="8192" width="19.28515625" style="312"/>
    <col min="8193" max="8200" width="16.7109375" style="312" customWidth="1"/>
    <col min="8201" max="8201" width="19" style="312" customWidth="1"/>
    <col min="8202" max="8448" width="19.28515625" style="312"/>
    <col min="8449" max="8456" width="16.7109375" style="312" customWidth="1"/>
    <col min="8457" max="8457" width="19" style="312" customWidth="1"/>
    <col min="8458" max="8704" width="19.28515625" style="312"/>
    <col min="8705" max="8712" width="16.7109375" style="312" customWidth="1"/>
    <col min="8713" max="8713" width="19" style="312" customWidth="1"/>
    <col min="8714" max="8960" width="19.28515625" style="312"/>
    <col min="8961" max="8968" width="16.7109375" style="312" customWidth="1"/>
    <col min="8969" max="8969" width="19" style="312" customWidth="1"/>
    <col min="8970" max="9216" width="19.28515625" style="312"/>
    <col min="9217" max="9224" width="16.7109375" style="312" customWidth="1"/>
    <col min="9225" max="9225" width="19" style="312" customWidth="1"/>
    <col min="9226" max="9472" width="19.28515625" style="312"/>
    <col min="9473" max="9480" width="16.7109375" style="312" customWidth="1"/>
    <col min="9481" max="9481" width="19" style="312" customWidth="1"/>
    <col min="9482" max="9728" width="19.28515625" style="312"/>
    <col min="9729" max="9736" width="16.7109375" style="312" customWidth="1"/>
    <col min="9737" max="9737" width="19" style="312" customWidth="1"/>
    <col min="9738" max="9984" width="19.28515625" style="312"/>
    <col min="9985" max="9992" width="16.7109375" style="312" customWidth="1"/>
    <col min="9993" max="9993" width="19" style="312" customWidth="1"/>
    <col min="9994" max="10240" width="19.28515625" style="312"/>
    <col min="10241" max="10248" width="16.7109375" style="312" customWidth="1"/>
    <col min="10249" max="10249" width="19" style="312" customWidth="1"/>
    <col min="10250" max="10496" width="19.28515625" style="312"/>
    <col min="10497" max="10504" width="16.7109375" style="312" customWidth="1"/>
    <col min="10505" max="10505" width="19" style="312" customWidth="1"/>
    <col min="10506" max="10752" width="19.28515625" style="312"/>
    <col min="10753" max="10760" width="16.7109375" style="312" customWidth="1"/>
    <col min="10761" max="10761" width="19" style="312" customWidth="1"/>
    <col min="10762" max="11008" width="19.28515625" style="312"/>
    <col min="11009" max="11016" width="16.7109375" style="312" customWidth="1"/>
    <col min="11017" max="11017" width="19" style="312" customWidth="1"/>
    <col min="11018" max="11264" width="19.28515625" style="312"/>
    <col min="11265" max="11272" width="16.7109375" style="312" customWidth="1"/>
    <col min="11273" max="11273" width="19" style="312" customWidth="1"/>
    <col min="11274" max="11520" width="19.28515625" style="312"/>
    <col min="11521" max="11528" width="16.7109375" style="312" customWidth="1"/>
    <col min="11529" max="11529" width="19" style="312" customWidth="1"/>
    <col min="11530" max="11776" width="19.28515625" style="312"/>
    <col min="11777" max="11784" width="16.7109375" style="312" customWidth="1"/>
    <col min="11785" max="11785" width="19" style="312" customWidth="1"/>
    <col min="11786" max="12032" width="19.28515625" style="312"/>
    <col min="12033" max="12040" width="16.7109375" style="312" customWidth="1"/>
    <col min="12041" max="12041" width="19" style="312" customWidth="1"/>
    <col min="12042" max="12288" width="19.28515625" style="312"/>
    <col min="12289" max="12296" width="16.7109375" style="312" customWidth="1"/>
    <col min="12297" max="12297" width="19" style="312" customWidth="1"/>
    <col min="12298" max="12544" width="19.28515625" style="312"/>
    <col min="12545" max="12552" width="16.7109375" style="312" customWidth="1"/>
    <col min="12553" max="12553" width="19" style="312" customWidth="1"/>
    <col min="12554" max="12800" width="19.28515625" style="312"/>
    <col min="12801" max="12808" width="16.7109375" style="312" customWidth="1"/>
    <col min="12809" max="12809" width="19" style="312" customWidth="1"/>
    <col min="12810" max="13056" width="19.28515625" style="312"/>
    <col min="13057" max="13064" width="16.7109375" style="312" customWidth="1"/>
    <col min="13065" max="13065" width="19" style="312" customWidth="1"/>
    <col min="13066" max="13312" width="19.28515625" style="312"/>
    <col min="13313" max="13320" width="16.7109375" style="312" customWidth="1"/>
    <col min="13321" max="13321" width="19" style="312" customWidth="1"/>
    <col min="13322" max="13568" width="19.28515625" style="312"/>
    <col min="13569" max="13576" width="16.7109375" style="312" customWidth="1"/>
    <col min="13577" max="13577" width="19" style="312" customWidth="1"/>
    <col min="13578" max="13824" width="19.28515625" style="312"/>
    <col min="13825" max="13832" width="16.7109375" style="312" customWidth="1"/>
    <col min="13833" max="13833" width="19" style="312" customWidth="1"/>
    <col min="13834" max="14080" width="19.28515625" style="312"/>
    <col min="14081" max="14088" width="16.7109375" style="312" customWidth="1"/>
    <col min="14089" max="14089" width="19" style="312" customWidth="1"/>
    <col min="14090" max="14336" width="19.28515625" style="312"/>
    <col min="14337" max="14344" width="16.7109375" style="312" customWidth="1"/>
    <col min="14345" max="14345" width="19" style="312" customWidth="1"/>
    <col min="14346" max="14592" width="19.28515625" style="312"/>
    <col min="14593" max="14600" width="16.7109375" style="312" customWidth="1"/>
    <col min="14601" max="14601" width="19" style="312" customWidth="1"/>
    <col min="14602" max="14848" width="19.28515625" style="312"/>
    <col min="14849" max="14856" width="16.7109375" style="312" customWidth="1"/>
    <col min="14857" max="14857" width="19" style="312" customWidth="1"/>
    <col min="14858" max="15104" width="19.28515625" style="312"/>
    <col min="15105" max="15112" width="16.7109375" style="312" customWidth="1"/>
    <col min="15113" max="15113" width="19" style="312" customWidth="1"/>
    <col min="15114" max="15360" width="19.28515625" style="312"/>
    <col min="15361" max="15368" width="16.7109375" style="312" customWidth="1"/>
    <col min="15369" max="15369" width="19" style="312" customWidth="1"/>
    <col min="15370" max="15616" width="19.28515625" style="312"/>
    <col min="15617" max="15624" width="16.7109375" style="312" customWidth="1"/>
    <col min="15625" max="15625" width="19" style="312" customWidth="1"/>
    <col min="15626" max="15872" width="19.28515625" style="312"/>
    <col min="15873" max="15880" width="16.7109375" style="312" customWidth="1"/>
    <col min="15881" max="15881" width="19" style="312" customWidth="1"/>
    <col min="15882" max="16128" width="19.28515625" style="312"/>
    <col min="16129" max="16136" width="16.7109375" style="312" customWidth="1"/>
    <col min="16137" max="16137" width="19" style="312" customWidth="1"/>
    <col min="16138" max="16384" width="19.28515625" style="312"/>
  </cols>
  <sheetData>
    <row r="1" spans="1:9" s="310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309"/>
    </row>
    <row r="2" spans="1:9">
      <c r="A2" s="311"/>
      <c r="B2" s="311"/>
      <c r="C2" s="311"/>
      <c r="D2" s="311"/>
      <c r="E2" s="311"/>
      <c r="F2" s="311"/>
      <c r="G2" s="311"/>
      <c r="H2" s="311"/>
      <c r="I2" s="311"/>
    </row>
    <row r="3" spans="1:9" s="314" customFormat="1" ht="40.5" customHeight="1">
      <c r="A3" s="635" t="s">
        <v>246</v>
      </c>
      <c r="B3" s="635"/>
      <c r="C3" s="635"/>
      <c r="D3" s="635"/>
      <c r="E3" s="635"/>
      <c r="F3" s="635"/>
      <c r="G3" s="635"/>
      <c r="H3" s="635"/>
      <c r="I3" s="313"/>
    </row>
    <row r="4" spans="1:9" ht="23.85" customHeight="1">
      <c r="A4" s="315"/>
      <c r="B4" s="315"/>
      <c r="C4" s="315"/>
      <c r="D4" s="315"/>
      <c r="E4" s="315"/>
      <c r="F4" s="315"/>
      <c r="G4" s="315"/>
      <c r="H4" s="315"/>
      <c r="I4" s="316"/>
    </row>
    <row r="5" spans="1:9" ht="50.85" customHeight="1">
      <c r="A5" s="317"/>
      <c r="B5" s="318" t="s">
        <v>154</v>
      </c>
      <c r="C5" s="319"/>
      <c r="D5" s="318" t="s">
        <v>223</v>
      </c>
      <c r="E5" s="318" t="s">
        <v>247</v>
      </c>
      <c r="F5" s="319" t="s">
        <v>248</v>
      </c>
      <c r="G5" s="319"/>
      <c r="H5" s="319"/>
      <c r="I5" s="316"/>
    </row>
    <row r="6" spans="1:9" ht="24.6" customHeight="1">
      <c r="A6" s="320" t="s">
        <v>0</v>
      </c>
      <c r="B6" s="318" t="s">
        <v>249</v>
      </c>
      <c r="C6" s="318" t="s">
        <v>234</v>
      </c>
      <c r="D6" s="318" t="s">
        <v>227</v>
      </c>
      <c r="E6" s="318" t="s">
        <v>250</v>
      </c>
      <c r="F6" s="637" t="s">
        <v>228</v>
      </c>
      <c r="G6" s="637" t="s">
        <v>251</v>
      </c>
      <c r="H6" s="638"/>
      <c r="I6" s="316"/>
    </row>
    <row r="7" spans="1:9" ht="22.35" customHeight="1">
      <c r="A7" s="317"/>
      <c r="B7" s="318" t="s">
        <v>252</v>
      </c>
      <c r="C7" s="319"/>
      <c r="D7" s="318" t="s">
        <v>239</v>
      </c>
      <c r="E7" s="318" t="s">
        <v>239</v>
      </c>
      <c r="F7" s="637"/>
      <c r="G7" s="318" t="s">
        <v>1</v>
      </c>
      <c r="H7" s="318" t="s">
        <v>221</v>
      </c>
      <c r="I7" s="316"/>
    </row>
    <row r="8" spans="1:9" ht="22.35" customHeight="1">
      <c r="A8" s="321">
        <v>2016</v>
      </c>
      <c r="B8" s="322">
        <v>3158719.9505482754</v>
      </c>
      <c r="C8" s="322">
        <v>802366.40831998165</v>
      </c>
      <c r="D8" s="322">
        <v>491232.25411080394</v>
      </c>
      <c r="E8" s="322">
        <v>1551749.9662263652</v>
      </c>
      <c r="F8" s="322">
        <v>16301.84821617454</v>
      </c>
      <c r="G8" s="322">
        <v>297069.47367494949</v>
      </c>
      <c r="H8" s="323">
        <v>170147.85466702437</v>
      </c>
      <c r="I8" s="316"/>
    </row>
    <row r="9" spans="1:9" ht="22.35" customHeight="1">
      <c r="A9" s="321">
        <v>2017</v>
      </c>
      <c r="B9" s="322">
        <v>3106767.4636069881</v>
      </c>
      <c r="C9" s="322">
        <v>777862.021559146</v>
      </c>
      <c r="D9" s="322">
        <v>475798.13364996674</v>
      </c>
      <c r="E9" s="322">
        <v>1551623.9304782571</v>
      </c>
      <c r="F9" s="322">
        <v>15112.616730824831</v>
      </c>
      <c r="G9" s="322">
        <v>286370.76118879323</v>
      </c>
      <c r="H9" s="324">
        <v>164610.28530353971</v>
      </c>
      <c r="I9" s="316"/>
    </row>
    <row r="10" spans="1:9" ht="22.35" customHeight="1">
      <c r="A10" s="321">
        <v>2018</v>
      </c>
      <c r="B10" s="322">
        <v>3287091.287146776</v>
      </c>
      <c r="C10" s="322">
        <v>729756.01022022415</v>
      </c>
      <c r="D10" s="322">
        <v>472123.06108667987</v>
      </c>
      <c r="E10" s="322">
        <v>1749395.2490138069</v>
      </c>
      <c r="F10" s="322">
        <v>12970.052883573304</v>
      </c>
      <c r="G10" s="322">
        <v>322846.91394249146</v>
      </c>
      <c r="H10" s="324">
        <v>148017.14369235159</v>
      </c>
      <c r="I10" s="316"/>
    </row>
    <row r="11" spans="1:9" ht="22.35" customHeight="1">
      <c r="A11" s="321">
        <v>2019</v>
      </c>
      <c r="B11" s="322">
        <v>3375280.5715150004</v>
      </c>
      <c r="C11" s="322">
        <v>646211.15351274575</v>
      </c>
      <c r="D11" s="322">
        <v>498559.3612290725</v>
      </c>
      <c r="E11" s="322">
        <v>1870908.6007094418</v>
      </c>
      <c r="F11" s="322">
        <v>11937.62607928284</v>
      </c>
      <c r="G11" s="322">
        <v>347663.82998445781</v>
      </c>
      <c r="H11" s="324">
        <v>180612</v>
      </c>
      <c r="I11" s="316"/>
    </row>
    <row r="12" spans="1:9" ht="22.35" customHeight="1">
      <c r="A12" s="321">
        <v>2020</v>
      </c>
      <c r="B12" s="322">
        <v>3585954</v>
      </c>
      <c r="C12" s="322">
        <v>828726</v>
      </c>
      <c r="D12" s="322">
        <v>533650</v>
      </c>
      <c r="E12" s="322">
        <v>1881320</v>
      </c>
      <c r="F12" s="322">
        <v>12642</v>
      </c>
      <c r="G12" s="322">
        <v>329616</v>
      </c>
      <c r="H12" s="324">
        <v>154945</v>
      </c>
      <c r="I12" s="316"/>
    </row>
    <row r="13" spans="1:9" ht="22.35" customHeight="1">
      <c r="A13" s="321">
        <v>2021</v>
      </c>
      <c r="B13" s="322">
        <v>3572846</v>
      </c>
      <c r="C13" s="322">
        <v>885947</v>
      </c>
      <c r="D13" s="322">
        <v>475776</v>
      </c>
      <c r="E13" s="322">
        <v>1843013</v>
      </c>
      <c r="F13" s="322">
        <v>12490</v>
      </c>
      <c r="G13" s="322">
        <v>355620</v>
      </c>
      <c r="H13" s="324">
        <v>189136</v>
      </c>
      <c r="I13" s="316"/>
    </row>
    <row r="14" spans="1:9" ht="22.35" customHeight="1">
      <c r="A14" s="321">
        <v>2022</v>
      </c>
      <c r="B14" s="322">
        <v>3396595</v>
      </c>
      <c r="C14" s="322">
        <v>733126</v>
      </c>
      <c r="D14" s="322">
        <v>504606</v>
      </c>
      <c r="E14" s="322">
        <v>1821387</v>
      </c>
      <c r="F14" s="322">
        <v>11299</v>
      </c>
      <c r="G14" s="322">
        <v>326177</v>
      </c>
      <c r="H14" s="325">
        <v>182970</v>
      </c>
      <c r="I14" s="316"/>
    </row>
    <row r="15" spans="1:9" ht="22.35" customHeight="1">
      <c r="A15" s="321">
        <v>2023</v>
      </c>
      <c r="B15" s="322">
        <v>3613123</v>
      </c>
      <c r="C15" s="322">
        <v>878945</v>
      </c>
      <c r="D15" s="322">
        <v>601233</v>
      </c>
      <c r="E15" s="322">
        <v>1781702</v>
      </c>
      <c r="F15" s="322">
        <v>11543</v>
      </c>
      <c r="G15" s="322">
        <v>339700</v>
      </c>
      <c r="H15" s="325">
        <v>182450</v>
      </c>
      <c r="I15" s="316"/>
    </row>
    <row r="16" spans="1:9" ht="22.35" customHeight="1">
      <c r="A16" s="321">
        <v>2024</v>
      </c>
      <c r="B16" s="322">
        <v>3693385</v>
      </c>
      <c r="C16" s="322">
        <v>737099</v>
      </c>
      <c r="D16" s="322">
        <v>658806</v>
      </c>
      <c r="E16" s="322">
        <v>1955754</v>
      </c>
      <c r="F16" s="322">
        <v>8394</v>
      </c>
      <c r="G16" s="322">
        <v>333332</v>
      </c>
      <c r="H16" s="325">
        <v>209848</v>
      </c>
      <c r="I16" s="316"/>
    </row>
    <row r="17" spans="1:9" ht="22.35" customHeight="1">
      <c r="A17" s="321">
        <v>2025</v>
      </c>
      <c r="B17" s="322">
        <v>3689040</v>
      </c>
      <c r="C17" s="322">
        <v>773941</v>
      </c>
      <c r="D17" s="322">
        <v>583634</v>
      </c>
      <c r="E17" s="322">
        <v>1969557</v>
      </c>
      <c r="F17" s="322">
        <v>10230</v>
      </c>
      <c r="G17" s="322">
        <v>351678</v>
      </c>
      <c r="H17" s="325">
        <v>210566</v>
      </c>
      <c r="I17" s="316"/>
    </row>
    <row r="18" spans="1:9" ht="22.35" customHeight="1">
      <c r="A18" s="639" t="s">
        <v>253</v>
      </c>
      <c r="B18" s="639"/>
      <c r="C18" s="639"/>
      <c r="D18" s="639"/>
      <c r="E18" s="316"/>
      <c r="F18" s="316"/>
      <c r="G18" s="316"/>
      <c r="H18" s="316"/>
      <c r="I18" s="316"/>
    </row>
    <row r="19" spans="1:9" ht="38.85" customHeight="1">
      <c r="A19" s="183" t="s">
        <v>241</v>
      </c>
      <c r="B19" s="326"/>
      <c r="C19" s="326"/>
      <c r="D19" s="326"/>
      <c r="E19" s="326"/>
      <c r="F19" s="326"/>
      <c r="G19" s="326"/>
      <c r="H19" s="326"/>
      <c r="I19" s="316"/>
    </row>
    <row r="21" spans="1:9">
      <c r="A21" s="327"/>
    </row>
    <row r="24" spans="1:9">
      <c r="A24" s="328"/>
      <c r="B24" s="328"/>
      <c r="C24" s="328"/>
      <c r="D24" s="328"/>
      <c r="E24" s="328"/>
      <c r="F24" s="328"/>
      <c r="G24" s="328"/>
      <c r="H24" s="328"/>
    </row>
    <row r="26" spans="1:9">
      <c r="A26" s="329"/>
      <c r="E26" s="328"/>
      <c r="F26" s="328"/>
      <c r="G26" s="328"/>
      <c r="H26" s="328"/>
    </row>
    <row r="27" spans="1:9">
      <c r="A27" s="329"/>
      <c r="B27" s="329"/>
      <c r="D27" s="329"/>
    </row>
    <row r="28" spans="1:9">
      <c r="A28" s="329"/>
      <c r="B28" s="329"/>
      <c r="C28" s="329"/>
      <c r="D28" s="329"/>
      <c r="E28" s="329"/>
      <c r="F28" s="329"/>
      <c r="G28" s="329"/>
      <c r="H28" s="329"/>
    </row>
    <row r="29" spans="1:9">
      <c r="B29" s="329"/>
      <c r="D29" s="329"/>
      <c r="F29" s="329"/>
      <c r="G29" s="329"/>
      <c r="H29" s="329"/>
    </row>
    <row r="31" spans="1:9">
      <c r="A31" s="328"/>
      <c r="B31" s="328"/>
      <c r="C31" s="328"/>
      <c r="D31" s="328"/>
      <c r="E31" s="328"/>
      <c r="F31" s="328"/>
      <c r="G31" s="328"/>
      <c r="H31" s="328"/>
    </row>
    <row r="52" spans="1:8">
      <c r="A52" s="328"/>
      <c r="B52" s="328"/>
      <c r="C52" s="328"/>
      <c r="D52" s="328"/>
      <c r="E52" s="328"/>
      <c r="F52" s="328"/>
      <c r="G52" s="328"/>
      <c r="H52" s="328"/>
    </row>
    <row r="55" spans="1:8">
      <c r="A55" s="328"/>
      <c r="B55" s="328"/>
      <c r="C55" s="328"/>
      <c r="D55" s="328"/>
      <c r="E55" s="328"/>
      <c r="F55" s="328"/>
      <c r="G55" s="328"/>
    </row>
    <row r="57" spans="1:8">
      <c r="A57" s="329"/>
      <c r="C57" s="328"/>
      <c r="D57" s="328"/>
      <c r="E57" s="328"/>
      <c r="F57" s="328"/>
      <c r="G57" s="328"/>
    </row>
    <row r="58" spans="1:8">
      <c r="A58" s="329"/>
    </row>
    <row r="59" spans="1:8">
      <c r="A59" s="329"/>
      <c r="B59" s="329"/>
      <c r="C59" s="329"/>
      <c r="D59" s="328"/>
      <c r="E59" s="328"/>
      <c r="F59" s="328"/>
      <c r="G59" s="328"/>
    </row>
    <row r="60" spans="1:8">
      <c r="D60" s="329"/>
      <c r="E60" s="329"/>
      <c r="F60" s="329"/>
      <c r="G60" s="329"/>
    </row>
    <row r="61" spans="1:8">
      <c r="E61" s="329"/>
    </row>
    <row r="62" spans="1:8">
      <c r="A62" s="328"/>
      <c r="B62" s="328"/>
      <c r="C62" s="328"/>
      <c r="D62" s="328"/>
      <c r="E62" s="328"/>
      <c r="F62" s="328"/>
      <c r="G62" s="328"/>
    </row>
    <row r="83" spans="1:7">
      <c r="A83" s="328"/>
      <c r="B83" s="328"/>
      <c r="C83" s="328"/>
      <c r="D83" s="328"/>
      <c r="E83" s="328"/>
      <c r="F83" s="328"/>
      <c r="G83" s="328"/>
    </row>
  </sheetData>
  <mergeCells count="5">
    <mergeCell ref="A1:H1"/>
    <mergeCell ref="A3:H3"/>
    <mergeCell ref="F6:F7"/>
    <mergeCell ref="G6:H6"/>
    <mergeCell ref="A18:D18"/>
  </mergeCells>
  <printOptions horizontalCentered="1" verticalCentered="1"/>
  <pageMargins left="0.39370078740157477" right="0.39370078740157477" top="0.39370078740157477" bottom="0.39370078740157477" header="0" footer="0"/>
  <pageSetup paperSize="9" scale="6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AF63C-A7D9-4CF3-97C9-19F6ACB34A16}">
  <sheetPr codeName="Hoja34">
    <pageSetUpPr fitToPage="1"/>
  </sheetPr>
  <dimension ref="A1:M86"/>
  <sheetViews>
    <sheetView showGridLines="0" topLeftCell="A72" zoomScale="85" zoomScaleNormal="85" zoomScaleSheetLayoutView="100" workbookViewId="0">
      <selection activeCell="C98" sqref="C98"/>
    </sheetView>
  </sheetViews>
  <sheetFormatPr baseColWidth="10" defaultColWidth="11.5703125" defaultRowHeight="14.25"/>
  <cols>
    <col min="1" max="1" width="22.7109375" style="247" customWidth="1"/>
    <col min="2" max="2" width="13.140625" style="247" bestFit="1" customWidth="1"/>
    <col min="3" max="3" width="13" style="247" customWidth="1"/>
    <col min="4" max="4" width="17.28515625" style="247" customWidth="1"/>
    <col min="5" max="5" width="12" style="247" customWidth="1"/>
    <col min="6" max="8" width="17.28515625" style="247" customWidth="1"/>
    <col min="9" max="9" width="1.7109375" style="247" customWidth="1"/>
    <col min="10" max="13" width="13.7109375" style="247" customWidth="1"/>
    <col min="14" max="17" width="11.5703125" style="247" customWidth="1"/>
    <col min="18" max="256" width="11.5703125" style="247"/>
    <col min="257" max="257" width="27.5703125" style="247" customWidth="1"/>
    <col min="258" max="258" width="17" style="247" customWidth="1"/>
    <col min="259" max="259" width="15.7109375" style="247" customWidth="1"/>
    <col min="260" max="260" width="16.28515625" style="247" customWidth="1"/>
    <col min="261" max="261" width="15.42578125" style="247" customWidth="1"/>
    <col min="262" max="262" width="16.5703125" style="247" customWidth="1"/>
    <col min="263" max="263" width="15.5703125" style="247" customWidth="1"/>
    <col min="264" max="264" width="15.7109375" style="247" customWidth="1"/>
    <col min="265" max="265" width="6.28515625" style="247" customWidth="1"/>
    <col min="266" max="273" width="11.5703125" style="247" customWidth="1"/>
    <col min="274" max="512" width="11.5703125" style="247"/>
    <col min="513" max="513" width="27.5703125" style="247" customWidth="1"/>
    <col min="514" max="514" width="17" style="247" customWidth="1"/>
    <col min="515" max="515" width="15.7109375" style="247" customWidth="1"/>
    <col min="516" max="516" width="16.28515625" style="247" customWidth="1"/>
    <col min="517" max="517" width="15.42578125" style="247" customWidth="1"/>
    <col min="518" max="518" width="16.5703125" style="247" customWidth="1"/>
    <col min="519" max="519" width="15.5703125" style="247" customWidth="1"/>
    <col min="520" max="520" width="15.7109375" style="247" customWidth="1"/>
    <col min="521" max="521" width="6.28515625" style="247" customWidth="1"/>
    <col min="522" max="529" width="11.5703125" style="247" customWidth="1"/>
    <col min="530" max="768" width="11.5703125" style="247"/>
    <col min="769" max="769" width="27.5703125" style="247" customWidth="1"/>
    <col min="770" max="770" width="17" style="247" customWidth="1"/>
    <col min="771" max="771" width="15.7109375" style="247" customWidth="1"/>
    <col min="772" max="772" width="16.28515625" style="247" customWidth="1"/>
    <col min="773" max="773" width="15.42578125" style="247" customWidth="1"/>
    <col min="774" max="774" width="16.5703125" style="247" customWidth="1"/>
    <col min="775" max="775" width="15.5703125" style="247" customWidth="1"/>
    <col min="776" max="776" width="15.7109375" style="247" customWidth="1"/>
    <col min="777" max="777" width="6.28515625" style="247" customWidth="1"/>
    <col min="778" max="785" width="11.5703125" style="247" customWidth="1"/>
    <col min="786" max="1024" width="11.5703125" style="247"/>
    <col min="1025" max="1025" width="27.5703125" style="247" customWidth="1"/>
    <col min="1026" max="1026" width="17" style="247" customWidth="1"/>
    <col min="1027" max="1027" width="15.7109375" style="247" customWidth="1"/>
    <col min="1028" max="1028" width="16.28515625" style="247" customWidth="1"/>
    <col min="1029" max="1029" width="15.42578125" style="247" customWidth="1"/>
    <col min="1030" max="1030" width="16.5703125" style="247" customWidth="1"/>
    <col min="1031" max="1031" width="15.5703125" style="247" customWidth="1"/>
    <col min="1032" max="1032" width="15.7109375" style="247" customWidth="1"/>
    <col min="1033" max="1033" width="6.28515625" style="247" customWidth="1"/>
    <col min="1034" max="1041" width="11.5703125" style="247" customWidth="1"/>
    <col min="1042" max="1280" width="11.5703125" style="247"/>
    <col min="1281" max="1281" width="27.5703125" style="247" customWidth="1"/>
    <col min="1282" max="1282" width="17" style="247" customWidth="1"/>
    <col min="1283" max="1283" width="15.7109375" style="247" customWidth="1"/>
    <col min="1284" max="1284" width="16.28515625" style="247" customWidth="1"/>
    <col min="1285" max="1285" width="15.42578125" style="247" customWidth="1"/>
    <col min="1286" max="1286" width="16.5703125" style="247" customWidth="1"/>
    <col min="1287" max="1287" width="15.5703125" style="247" customWidth="1"/>
    <col min="1288" max="1288" width="15.7109375" style="247" customWidth="1"/>
    <col min="1289" max="1289" width="6.28515625" style="247" customWidth="1"/>
    <col min="1290" max="1297" width="11.5703125" style="247" customWidth="1"/>
    <col min="1298" max="1536" width="11.5703125" style="247"/>
    <col min="1537" max="1537" width="27.5703125" style="247" customWidth="1"/>
    <col min="1538" max="1538" width="17" style="247" customWidth="1"/>
    <col min="1539" max="1539" width="15.7109375" style="247" customWidth="1"/>
    <col min="1540" max="1540" width="16.28515625" style="247" customWidth="1"/>
    <col min="1541" max="1541" width="15.42578125" style="247" customWidth="1"/>
    <col min="1542" max="1542" width="16.5703125" style="247" customWidth="1"/>
    <col min="1543" max="1543" width="15.5703125" style="247" customWidth="1"/>
    <col min="1544" max="1544" width="15.7109375" style="247" customWidth="1"/>
    <col min="1545" max="1545" width="6.28515625" style="247" customWidth="1"/>
    <col min="1546" max="1553" width="11.5703125" style="247" customWidth="1"/>
    <col min="1554" max="1792" width="11.5703125" style="247"/>
    <col min="1793" max="1793" width="27.5703125" style="247" customWidth="1"/>
    <col min="1794" max="1794" width="17" style="247" customWidth="1"/>
    <col min="1795" max="1795" width="15.7109375" style="247" customWidth="1"/>
    <col min="1796" max="1796" width="16.28515625" style="247" customWidth="1"/>
    <col min="1797" max="1797" width="15.42578125" style="247" customWidth="1"/>
    <col min="1798" max="1798" width="16.5703125" style="247" customWidth="1"/>
    <col min="1799" max="1799" width="15.5703125" style="247" customWidth="1"/>
    <col min="1800" max="1800" width="15.7109375" style="247" customWidth="1"/>
    <col min="1801" max="1801" width="6.28515625" style="247" customWidth="1"/>
    <col min="1802" max="1809" width="11.5703125" style="247" customWidth="1"/>
    <col min="1810" max="2048" width="11.5703125" style="247"/>
    <col min="2049" max="2049" width="27.5703125" style="247" customWidth="1"/>
    <col min="2050" max="2050" width="17" style="247" customWidth="1"/>
    <col min="2051" max="2051" width="15.7109375" style="247" customWidth="1"/>
    <col min="2052" max="2052" width="16.28515625" style="247" customWidth="1"/>
    <col min="2053" max="2053" width="15.42578125" style="247" customWidth="1"/>
    <col min="2054" max="2054" width="16.5703125" style="247" customWidth="1"/>
    <col min="2055" max="2055" width="15.5703125" style="247" customWidth="1"/>
    <col min="2056" max="2056" width="15.7109375" style="247" customWidth="1"/>
    <col min="2057" max="2057" width="6.28515625" style="247" customWidth="1"/>
    <col min="2058" max="2065" width="11.5703125" style="247" customWidth="1"/>
    <col min="2066" max="2304" width="11.5703125" style="247"/>
    <col min="2305" max="2305" width="27.5703125" style="247" customWidth="1"/>
    <col min="2306" max="2306" width="17" style="247" customWidth="1"/>
    <col min="2307" max="2307" width="15.7109375" style="247" customWidth="1"/>
    <col min="2308" max="2308" width="16.28515625" style="247" customWidth="1"/>
    <col min="2309" max="2309" width="15.42578125" style="247" customWidth="1"/>
    <col min="2310" max="2310" width="16.5703125" style="247" customWidth="1"/>
    <col min="2311" max="2311" width="15.5703125" style="247" customWidth="1"/>
    <col min="2312" max="2312" width="15.7109375" style="247" customWidth="1"/>
    <col min="2313" max="2313" width="6.28515625" style="247" customWidth="1"/>
    <col min="2314" max="2321" width="11.5703125" style="247" customWidth="1"/>
    <col min="2322" max="2560" width="11.5703125" style="247"/>
    <col min="2561" max="2561" width="27.5703125" style="247" customWidth="1"/>
    <col min="2562" max="2562" width="17" style="247" customWidth="1"/>
    <col min="2563" max="2563" width="15.7109375" style="247" customWidth="1"/>
    <col min="2564" max="2564" width="16.28515625" style="247" customWidth="1"/>
    <col min="2565" max="2565" width="15.42578125" style="247" customWidth="1"/>
    <col min="2566" max="2566" width="16.5703125" style="247" customWidth="1"/>
    <col min="2567" max="2567" width="15.5703125" style="247" customWidth="1"/>
    <col min="2568" max="2568" width="15.7109375" style="247" customWidth="1"/>
    <col min="2569" max="2569" width="6.28515625" style="247" customWidth="1"/>
    <col min="2570" max="2577" width="11.5703125" style="247" customWidth="1"/>
    <col min="2578" max="2816" width="11.5703125" style="247"/>
    <col min="2817" max="2817" width="27.5703125" style="247" customWidth="1"/>
    <col min="2818" max="2818" width="17" style="247" customWidth="1"/>
    <col min="2819" max="2819" width="15.7109375" style="247" customWidth="1"/>
    <col min="2820" max="2820" width="16.28515625" style="247" customWidth="1"/>
    <col min="2821" max="2821" width="15.42578125" style="247" customWidth="1"/>
    <col min="2822" max="2822" width="16.5703125" style="247" customWidth="1"/>
    <col min="2823" max="2823" width="15.5703125" style="247" customWidth="1"/>
    <col min="2824" max="2824" width="15.7109375" style="247" customWidth="1"/>
    <col min="2825" max="2825" width="6.28515625" style="247" customWidth="1"/>
    <col min="2826" max="2833" width="11.5703125" style="247" customWidth="1"/>
    <col min="2834" max="3072" width="11.5703125" style="247"/>
    <col min="3073" max="3073" width="27.5703125" style="247" customWidth="1"/>
    <col min="3074" max="3074" width="17" style="247" customWidth="1"/>
    <col min="3075" max="3075" width="15.7109375" style="247" customWidth="1"/>
    <col min="3076" max="3076" width="16.28515625" style="247" customWidth="1"/>
    <col min="3077" max="3077" width="15.42578125" style="247" customWidth="1"/>
    <col min="3078" max="3078" width="16.5703125" style="247" customWidth="1"/>
    <col min="3079" max="3079" width="15.5703125" style="247" customWidth="1"/>
    <col min="3080" max="3080" width="15.7109375" style="247" customWidth="1"/>
    <col min="3081" max="3081" width="6.28515625" style="247" customWidth="1"/>
    <col min="3082" max="3089" width="11.5703125" style="247" customWidth="1"/>
    <col min="3090" max="3328" width="11.5703125" style="247"/>
    <col min="3329" max="3329" width="27.5703125" style="247" customWidth="1"/>
    <col min="3330" max="3330" width="17" style="247" customWidth="1"/>
    <col min="3331" max="3331" width="15.7109375" style="247" customWidth="1"/>
    <col min="3332" max="3332" width="16.28515625" style="247" customWidth="1"/>
    <col min="3333" max="3333" width="15.42578125" style="247" customWidth="1"/>
    <col min="3334" max="3334" width="16.5703125" style="247" customWidth="1"/>
    <col min="3335" max="3335" width="15.5703125" style="247" customWidth="1"/>
    <col min="3336" max="3336" width="15.7109375" style="247" customWidth="1"/>
    <col min="3337" max="3337" width="6.28515625" style="247" customWidth="1"/>
    <col min="3338" max="3345" width="11.5703125" style="247" customWidth="1"/>
    <col min="3346" max="3584" width="11.5703125" style="247"/>
    <col min="3585" max="3585" width="27.5703125" style="247" customWidth="1"/>
    <col min="3586" max="3586" width="17" style="247" customWidth="1"/>
    <col min="3587" max="3587" width="15.7109375" style="247" customWidth="1"/>
    <col min="3588" max="3588" width="16.28515625" style="247" customWidth="1"/>
    <col min="3589" max="3589" width="15.42578125" style="247" customWidth="1"/>
    <col min="3590" max="3590" width="16.5703125" style="247" customWidth="1"/>
    <col min="3591" max="3591" width="15.5703125" style="247" customWidth="1"/>
    <col min="3592" max="3592" width="15.7109375" style="247" customWidth="1"/>
    <col min="3593" max="3593" width="6.28515625" style="247" customWidth="1"/>
    <col min="3594" max="3601" width="11.5703125" style="247" customWidth="1"/>
    <col min="3602" max="3840" width="11.5703125" style="247"/>
    <col min="3841" max="3841" width="27.5703125" style="247" customWidth="1"/>
    <col min="3842" max="3842" width="17" style="247" customWidth="1"/>
    <col min="3843" max="3843" width="15.7109375" style="247" customWidth="1"/>
    <col min="3844" max="3844" width="16.28515625" style="247" customWidth="1"/>
    <col min="3845" max="3845" width="15.42578125" style="247" customWidth="1"/>
    <col min="3846" max="3846" width="16.5703125" style="247" customWidth="1"/>
    <col min="3847" max="3847" width="15.5703125" style="247" customWidth="1"/>
    <col min="3848" max="3848" width="15.7109375" style="247" customWidth="1"/>
    <col min="3849" max="3849" width="6.28515625" style="247" customWidth="1"/>
    <col min="3850" max="3857" width="11.5703125" style="247" customWidth="1"/>
    <col min="3858" max="4096" width="11.5703125" style="247"/>
    <col min="4097" max="4097" width="27.5703125" style="247" customWidth="1"/>
    <col min="4098" max="4098" width="17" style="247" customWidth="1"/>
    <col min="4099" max="4099" width="15.7109375" style="247" customWidth="1"/>
    <col min="4100" max="4100" width="16.28515625" style="247" customWidth="1"/>
    <col min="4101" max="4101" width="15.42578125" style="247" customWidth="1"/>
    <col min="4102" max="4102" width="16.5703125" style="247" customWidth="1"/>
    <col min="4103" max="4103" width="15.5703125" style="247" customWidth="1"/>
    <col min="4104" max="4104" width="15.7109375" style="247" customWidth="1"/>
    <col min="4105" max="4105" width="6.28515625" style="247" customWidth="1"/>
    <col min="4106" max="4113" width="11.5703125" style="247" customWidth="1"/>
    <col min="4114" max="4352" width="11.5703125" style="247"/>
    <col min="4353" max="4353" width="27.5703125" style="247" customWidth="1"/>
    <col min="4354" max="4354" width="17" style="247" customWidth="1"/>
    <col min="4355" max="4355" width="15.7109375" style="247" customWidth="1"/>
    <col min="4356" max="4356" width="16.28515625" style="247" customWidth="1"/>
    <col min="4357" max="4357" width="15.42578125" style="247" customWidth="1"/>
    <col min="4358" max="4358" width="16.5703125" style="247" customWidth="1"/>
    <col min="4359" max="4359" width="15.5703125" style="247" customWidth="1"/>
    <col min="4360" max="4360" width="15.7109375" style="247" customWidth="1"/>
    <col min="4361" max="4361" width="6.28515625" style="247" customWidth="1"/>
    <col min="4362" max="4369" width="11.5703125" style="247" customWidth="1"/>
    <col min="4370" max="4608" width="11.5703125" style="247"/>
    <col min="4609" max="4609" width="27.5703125" style="247" customWidth="1"/>
    <col min="4610" max="4610" width="17" style="247" customWidth="1"/>
    <col min="4611" max="4611" width="15.7109375" style="247" customWidth="1"/>
    <col min="4612" max="4612" width="16.28515625" style="247" customWidth="1"/>
    <col min="4613" max="4613" width="15.42578125" style="247" customWidth="1"/>
    <col min="4614" max="4614" width="16.5703125" style="247" customWidth="1"/>
    <col min="4615" max="4615" width="15.5703125" style="247" customWidth="1"/>
    <col min="4616" max="4616" width="15.7109375" style="247" customWidth="1"/>
    <col min="4617" max="4617" width="6.28515625" style="247" customWidth="1"/>
    <col min="4618" max="4625" width="11.5703125" style="247" customWidth="1"/>
    <col min="4626" max="4864" width="11.5703125" style="247"/>
    <col min="4865" max="4865" width="27.5703125" style="247" customWidth="1"/>
    <col min="4866" max="4866" width="17" style="247" customWidth="1"/>
    <col min="4867" max="4867" width="15.7109375" style="247" customWidth="1"/>
    <col min="4868" max="4868" width="16.28515625" style="247" customWidth="1"/>
    <col min="4869" max="4869" width="15.42578125" style="247" customWidth="1"/>
    <col min="4870" max="4870" width="16.5703125" style="247" customWidth="1"/>
    <col min="4871" max="4871" width="15.5703125" style="247" customWidth="1"/>
    <col min="4872" max="4872" width="15.7109375" style="247" customWidth="1"/>
    <col min="4873" max="4873" width="6.28515625" style="247" customWidth="1"/>
    <col min="4874" max="4881" width="11.5703125" style="247" customWidth="1"/>
    <col min="4882" max="5120" width="11.5703125" style="247"/>
    <col min="5121" max="5121" width="27.5703125" style="247" customWidth="1"/>
    <col min="5122" max="5122" width="17" style="247" customWidth="1"/>
    <col min="5123" max="5123" width="15.7109375" style="247" customWidth="1"/>
    <col min="5124" max="5124" width="16.28515625" style="247" customWidth="1"/>
    <col min="5125" max="5125" width="15.42578125" style="247" customWidth="1"/>
    <col min="5126" max="5126" width="16.5703125" style="247" customWidth="1"/>
    <col min="5127" max="5127" width="15.5703125" style="247" customWidth="1"/>
    <col min="5128" max="5128" width="15.7109375" style="247" customWidth="1"/>
    <col min="5129" max="5129" width="6.28515625" style="247" customWidth="1"/>
    <col min="5130" max="5137" width="11.5703125" style="247" customWidth="1"/>
    <col min="5138" max="5376" width="11.5703125" style="247"/>
    <col min="5377" max="5377" width="27.5703125" style="247" customWidth="1"/>
    <col min="5378" max="5378" width="17" style="247" customWidth="1"/>
    <col min="5379" max="5379" width="15.7109375" style="247" customWidth="1"/>
    <col min="5380" max="5380" width="16.28515625" style="247" customWidth="1"/>
    <col min="5381" max="5381" width="15.42578125" style="247" customWidth="1"/>
    <col min="5382" max="5382" width="16.5703125" style="247" customWidth="1"/>
    <col min="5383" max="5383" width="15.5703125" style="247" customWidth="1"/>
    <col min="5384" max="5384" width="15.7109375" style="247" customWidth="1"/>
    <col min="5385" max="5385" width="6.28515625" style="247" customWidth="1"/>
    <col min="5386" max="5393" width="11.5703125" style="247" customWidth="1"/>
    <col min="5394" max="5632" width="11.5703125" style="247"/>
    <col min="5633" max="5633" width="27.5703125" style="247" customWidth="1"/>
    <col min="5634" max="5634" width="17" style="247" customWidth="1"/>
    <col min="5635" max="5635" width="15.7109375" style="247" customWidth="1"/>
    <col min="5636" max="5636" width="16.28515625" style="247" customWidth="1"/>
    <col min="5637" max="5637" width="15.42578125" style="247" customWidth="1"/>
    <col min="5638" max="5638" width="16.5703125" style="247" customWidth="1"/>
    <col min="5639" max="5639" width="15.5703125" style="247" customWidth="1"/>
    <col min="5640" max="5640" width="15.7109375" style="247" customWidth="1"/>
    <col min="5641" max="5641" width="6.28515625" style="247" customWidth="1"/>
    <col min="5642" max="5649" width="11.5703125" style="247" customWidth="1"/>
    <col min="5650" max="5888" width="11.5703125" style="247"/>
    <col min="5889" max="5889" width="27.5703125" style="247" customWidth="1"/>
    <col min="5890" max="5890" width="17" style="247" customWidth="1"/>
    <col min="5891" max="5891" width="15.7109375" style="247" customWidth="1"/>
    <col min="5892" max="5892" width="16.28515625" style="247" customWidth="1"/>
    <col min="5893" max="5893" width="15.42578125" style="247" customWidth="1"/>
    <col min="5894" max="5894" width="16.5703125" style="247" customWidth="1"/>
    <col min="5895" max="5895" width="15.5703125" style="247" customWidth="1"/>
    <col min="5896" max="5896" width="15.7109375" style="247" customWidth="1"/>
    <col min="5897" max="5897" width="6.28515625" style="247" customWidth="1"/>
    <col min="5898" max="5905" width="11.5703125" style="247" customWidth="1"/>
    <col min="5906" max="6144" width="11.5703125" style="247"/>
    <col min="6145" max="6145" width="27.5703125" style="247" customWidth="1"/>
    <col min="6146" max="6146" width="17" style="247" customWidth="1"/>
    <col min="6147" max="6147" width="15.7109375" style="247" customWidth="1"/>
    <col min="6148" max="6148" width="16.28515625" style="247" customWidth="1"/>
    <col min="6149" max="6149" width="15.42578125" style="247" customWidth="1"/>
    <col min="6150" max="6150" width="16.5703125" style="247" customWidth="1"/>
    <col min="6151" max="6151" width="15.5703125" style="247" customWidth="1"/>
    <col min="6152" max="6152" width="15.7109375" style="247" customWidth="1"/>
    <col min="6153" max="6153" width="6.28515625" style="247" customWidth="1"/>
    <col min="6154" max="6161" width="11.5703125" style="247" customWidth="1"/>
    <col min="6162" max="6400" width="11.5703125" style="247"/>
    <col min="6401" max="6401" width="27.5703125" style="247" customWidth="1"/>
    <col min="6402" max="6402" width="17" style="247" customWidth="1"/>
    <col min="6403" max="6403" width="15.7109375" style="247" customWidth="1"/>
    <col min="6404" max="6404" width="16.28515625" style="247" customWidth="1"/>
    <col min="6405" max="6405" width="15.42578125" style="247" customWidth="1"/>
    <col min="6406" max="6406" width="16.5703125" style="247" customWidth="1"/>
    <col min="6407" max="6407" width="15.5703125" style="247" customWidth="1"/>
    <col min="6408" max="6408" width="15.7109375" style="247" customWidth="1"/>
    <col min="6409" max="6409" width="6.28515625" style="247" customWidth="1"/>
    <col min="6410" max="6417" width="11.5703125" style="247" customWidth="1"/>
    <col min="6418" max="6656" width="11.5703125" style="247"/>
    <col min="6657" max="6657" width="27.5703125" style="247" customWidth="1"/>
    <col min="6658" max="6658" width="17" style="247" customWidth="1"/>
    <col min="6659" max="6659" width="15.7109375" style="247" customWidth="1"/>
    <col min="6660" max="6660" width="16.28515625" style="247" customWidth="1"/>
    <col min="6661" max="6661" width="15.42578125" style="247" customWidth="1"/>
    <col min="6662" max="6662" width="16.5703125" style="247" customWidth="1"/>
    <col min="6663" max="6663" width="15.5703125" style="247" customWidth="1"/>
    <col min="6664" max="6664" width="15.7109375" style="247" customWidth="1"/>
    <col min="6665" max="6665" width="6.28515625" style="247" customWidth="1"/>
    <col min="6666" max="6673" width="11.5703125" style="247" customWidth="1"/>
    <col min="6674" max="6912" width="11.5703125" style="247"/>
    <col min="6913" max="6913" width="27.5703125" style="247" customWidth="1"/>
    <col min="6914" max="6914" width="17" style="247" customWidth="1"/>
    <col min="6915" max="6915" width="15.7109375" style="247" customWidth="1"/>
    <col min="6916" max="6916" width="16.28515625" style="247" customWidth="1"/>
    <col min="6917" max="6917" width="15.42578125" style="247" customWidth="1"/>
    <col min="6918" max="6918" width="16.5703125" style="247" customWidth="1"/>
    <col min="6919" max="6919" width="15.5703125" style="247" customWidth="1"/>
    <col min="6920" max="6920" width="15.7109375" style="247" customWidth="1"/>
    <col min="6921" max="6921" width="6.28515625" style="247" customWidth="1"/>
    <col min="6922" max="6929" width="11.5703125" style="247" customWidth="1"/>
    <col min="6930" max="7168" width="11.5703125" style="247"/>
    <col min="7169" max="7169" width="27.5703125" style="247" customWidth="1"/>
    <col min="7170" max="7170" width="17" style="247" customWidth="1"/>
    <col min="7171" max="7171" width="15.7109375" style="247" customWidth="1"/>
    <col min="7172" max="7172" width="16.28515625" style="247" customWidth="1"/>
    <col min="7173" max="7173" width="15.42578125" style="247" customWidth="1"/>
    <col min="7174" max="7174" width="16.5703125" style="247" customWidth="1"/>
    <col min="7175" max="7175" width="15.5703125" style="247" customWidth="1"/>
    <col min="7176" max="7176" width="15.7109375" style="247" customWidth="1"/>
    <col min="7177" max="7177" width="6.28515625" style="247" customWidth="1"/>
    <col min="7178" max="7185" width="11.5703125" style="247" customWidth="1"/>
    <col min="7186" max="7424" width="11.5703125" style="247"/>
    <col min="7425" max="7425" width="27.5703125" style="247" customWidth="1"/>
    <col min="7426" max="7426" width="17" style="247" customWidth="1"/>
    <col min="7427" max="7427" width="15.7109375" style="247" customWidth="1"/>
    <col min="7428" max="7428" width="16.28515625" style="247" customWidth="1"/>
    <col min="7429" max="7429" width="15.42578125" style="247" customWidth="1"/>
    <col min="7430" max="7430" width="16.5703125" style="247" customWidth="1"/>
    <col min="7431" max="7431" width="15.5703125" style="247" customWidth="1"/>
    <col min="7432" max="7432" width="15.7109375" style="247" customWidth="1"/>
    <col min="7433" max="7433" width="6.28515625" style="247" customWidth="1"/>
    <col min="7434" max="7441" width="11.5703125" style="247" customWidth="1"/>
    <col min="7442" max="7680" width="11.5703125" style="247"/>
    <col min="7681" max="7681" width="27.5703125" style="247" customWidth="1"/>
    <col min="7682" max="7682" width="17" style="247" customWidth="1"/>
    <col min="7683" max="7683" width="15.7109375" style="247" customWidth="1"/>
    <col min="7684" max="7684" width="16.28515625" style="247" customWidth="1"/>
    <col min="7685" max="7685" width="15.42578125" style="247" customWidth="1"/>
    <col min="7686" max="7686" width="16.5703125" style="247" customWidth="1"/>
    <col min="7687" max="7687" width="15.5703125" style="247" customWidth="1"/>
    <col min="7688" max="7688" width="15.7109375" style="247" customWidth="1"/>
    <col min="7689" max="7689" width="6.28515625" style="247" customWidth="1"/>
    <col min="7690" max="7697" width="11.5703125" style="247" customWidth="1"/>
    <col min="7698" max="7936" width="11.5703125" style="247"/>
    <col min="7937" max="7937" width="27.5703125" style="247" customWidth="1"/>
    <col min="7938" max="7938" width="17" style="247" customWidth="1"/>
    <col min="7939" max="7939" width="15.7109375" style="247" customWidth="1"/>
    <col min="7940" max="7940" width="16.28515625" style="247" customWidth="1"/>
    <col min="7941" max="7941" width="15.42578125" style="247" customWidth="1"/>
    <col min="7942" max="7942" width="16.5703125" style="247" customWidth="1"/>
    <col min="7943" max="7943" width="15.5703125" style="247" customWidth="1"/>
    <col min="7944" max="7944" width="15.7109375" style="247" customWidth="1"/>
    <col min="7945" max="7945" width="6.28515625" style="247" customWidth="1"/>
    <col min="7946" max="7953" width="11.5703125" style="247" customWidth="1"/>
    <col min="7954" max="8192" width="11.5703125" style="247"/>
    <col min="8193" max="8193" width="27.5703125" style="247" customWidth="1"/>
    <col min="8194" max="8194" width="17" style="247" customWidth="1"/>
    <col min="8195" max="8195" width="15.7109375" style="247" customWidth="1"/>
    <col min="8196" max="8196" width="16.28515625" style="247" customWidth="1"/>
    <col min="8197" max="8197" width="15.42578125" style="247" customWidth="1"/>
    <col min="8198" max="8198" width="16.5703125" style="247" customWidth="1"/>
    <col min="8199" max="8199" width="15.5703125" style="247" customWidth="1"/>
    <col min="8200" max="8200" width="15.7109375" style="247" customWidth="1"/>
    <col min="8201" max="8201" width="6.28515625" style="247" customWidth="1"/>
    <col min="8202" max="8209" width="11.5703125" style="247" customWidth="1"/>
    <col min="8210" max="8448" width="11.5703125" style="247"/>
    <col min="8449" max="8449" width="27.5703125" style="247" customWidth="1"/>
    <col min="8450" max="8450" width="17" style="247" customWidth="1"/>
    <col min="8451" max="8451" width="15.7109375" style="247" customWidth="1"/>
    <col min="8452" max="8452" width="16.28515625" style="247" customWidth="1"/>
    <col min="8453" max="8453" width="15.42578125" style="247" customWidth="1"/>
    <col min="8454" max="8454" width="16.5703125" style="247" customWidth="1"/>
    <col min="8455" max="8455" width="15.5703125" style="247" customWidth="1"/>
    <col min="8456" max="8456" width="15.7109375" style="247" customWidth="1"/>
    <col min="8457" max="8457" width="6.28515625" style="247" customWidth="1"/>
    <col min="8458" max="8465" width="11.5703125" style="247" customWidth="1"/>
    <col min="8466" max="8704" width="11.5703125" style="247"/>
    <col min="8705" max="8705" width="27.5703125" style="247" customWidth="1"/>
    <col min="8706" max="8706" width="17" style="247" customWidth="1"/>
    <col min="8707" max="8707" width="15.7109375" style="247" customWidth="1"/>
    <col min="8708" max="8708" width="16.28515625" style="247" customWidth="1"/>
    <col min="8709" max="8709" width="15.42578125" style="247" customWidth="1"/>
    <col min="8710" max="8710" width="16.5703125" style="247" customWidth="1"/>
    <col min="8711" max="8711" width="15.5703125" style="247" customWidth="1"/>
    <col min="8712" max="8712" width="15.7109375" style="247" customWidth="1"/>
    <col min="8713" max="8713" width="6.28515625" style="247" customWidth="1"/>
    <col min="8714" max="8721" width="11.5703125" style="247" customWidth="1"/>
    <col min="8722" max="8960" width="11.5703125" style="247"/>
    <col min="8961" max="8961" width="27.5703125" style="247" customWidth="1"/>
    <col min="8962" max="8962" width="17" style="247" customWidth="1"/>
    <col min="8963" max="8963" width="15.7109375" style="247" customWidth="1"/>
    <col min="8964" max="8964" width="16.28515625" style="247" customWidth="1"/>
    <col min="8965" max="8965" width="15.42578125" style="247" customWidth="1"/>
    <col min="8966" max="8966" width="16.5703125" style="247" customWidth="1"/>
    <col min="8967" max="8967" width="15.5703125" style="247" customWidth="1"/>
    <col min="8968" max="8968" width="15.7109375" style="247" customWidth="1"/>
    <col min="8969" max="8969" width="6.28515625" style="247" customWidth="1"/>
    <col min="8970" max="8977" width="11.5703125" style="247" customWidth="1"/>
    <col min="8978" max="9216" width="11.5703125" style="247"/>
    <col min="9217" max="9217" width="27.5703125" style="247" customWidth="1"/>
    <col min="9218" max="9218" width="17" style="247" customWidth="1"/>
    <col min="9219" max="9219" width="15.7109375" style="247" customWidth="1"/>
    <col min="9220" max="9220" width="16.28515625" style="247" customWidth="1"/>
    <col min="9221" max="9221" width="15.42578125" style="247" customWidth="1"/>
    <col min="9222" max="9222" width="16.5703125" style="247" customWidth="1"/>
    <col min="9223" max="9223" width="15.5703125" style="247" customWidth="1"/>
    <col min="9224" max="9224" width="15.7109375" style="247" customWidth="1"/>
    <col min="9225" max="9225" width="6.28515625" style="247" customWidth="1"/>
    <col min="9226" max="9233" width="11.5703125" style="247" customWidth="1"/>
    <col min="9234" max="9472" width="11.5703125" style="247"/>
    <col min="9473" max="9473" width="27.5703125" style="247" customWidth="1"/>
    <col min="9474" max="9474" width="17" style="247" customWidth="1"/>
    <col min="9475" max="9475" width="15.7109375" style="247" customWidth="1"/>
    <col min="9476" max="9476" width="16.28515625" style="247" customWidth="1"/>
    <col min="9477" max="9477" width="15.42578125" style="247" customWidth="1"/>
    <col min="9478" max="9478" width="16.5703125" style="247" customWidth="1"/>
    <col min="9479" max="9479" width="15.5703125" style="247" customWidth="1"/>
    <col min="9480" max="9480" width="15.7109375" style="247" customWidth="1"/>
    <col min="9481" max="9481" width="6.28515625" style="247" customWidth="1"/>
    <col min="9482" max="9489" width="11.5703125" style="247" customWidth="1"/>
    <col min="9490" max="9728" width="11.5703125" style="247"/>
    <col min="9729" max="9729" width="27.5703125" style="247" customWidth="1"/>
    <col min="9730" max="9730" width="17" style="247" customWidth="1"/>
    <col min="9731" max="9731" width="15.7109375" style="247" customWidth="1"/>
    <col min="9732" max="9732" width="16.28515625" style="247" customWidth="1"/>
    <col min="9733" max="9733" width="15.42578125" style="247" customWidth="1"/>
    <col min="9734" max="9734" width="16.5703125" style="247" customWidth="1"/>
    <col min="9735" max="9735" width="15.5703125" style="247" customWidth="1"/>
    <col min="9736" max="9736" width="15.7109375" style="247" customWidth="1"/>
    <col min="9737" max="9737" width="6.28515625" style="247" customWidth="1"/>
    <col min="9738" max="9745" width="11.5703125" style="247" customWidth="1"/>
    <col min="9746" max="9984" width="11.5703125" style="247"/>
    <col min="9985" max="9985" width="27.5703125" style="247" customWidth="1"/>
    <col min="9986" max="9986" width="17" style="247" customWidth="1"/>
    <col min="9987" max="9987" width="15.7109375" style="247" customWidth="1"/>
    <col min="9988" max="9988" width="16.28515625" style="247" customWidth="1"/>
    <col min="9989" max="9989" width="15.42578125" style="247" customWidth="1"/>
    <col min="9990" max="9990" width="16.5703125" style="247" customWidth="1"/>
    <col min="9991" max="9991" width="15.5703125" style="247" customWidth="1"/>
    <col min="9992" max="9992" width="15.7109375" style="247" customWidth="1"/>
    <col min="9993" max="9993" width="6.28515625" style="247" customWidth="1"/>
    <col min="9994" max="10001" width="11.5703125" style="247" customWidth="1"/>
    <col min="10002" max="10240" width="11.5703125" style="247"/>
    <col min="10241" max="10241" width="27.5703125" style="247" customWidth="1"/>
    <col min="10242" max="10242" width="17" style="247" customWidth="1"/>
    <col min="10243" max="10243" width="15.7109375" style="247" customWidth="1"/>
    <col min="10244" max="10244" width="16.28515625" style="247" customWidth="1"/>
    <col min="10245" max="10245" width="15.42578125" style="247" customWidth="1"/>
    <col min="10246" max="10246" width="16.5703125" style="247" customWidth="1"/>
    <col min="10247" max="10247" width="15.5703125" style="247" customWidth="1"/>
    <col min="10248" max="10248" width="15.7109375" style="247" customWidth="1"/>
    <col min="10249" max="10249" width="6.28515625" style="247" customWidth="1"/>
    <col min="10250" max="10257" width="11.5703125" style="247" customWidth="1"/>
    <col min="10258" max="10496" width="11.5703125" style="247"/>
    <col min="10497" max="10497" width="27.5703125" style="247" customWidth="1"/>
    <col min="10498" max="10498" width="17" style="247" customWidth="1"/>
    <col min="10499" max="10499" width="15.7109375" style="247" customWidth="1"/>
    <col min="10500" max="10500" width="16.28515625" style="247" customWidth="1"/>
    <col min="10501" max="10501" width="15.42578125" style="247" customWidth="1"/>
    <col min="10502" max="10502" width="16.5703125" style="247" customWidth="1"/>
    <col min="10503" max="10503" width="15.5703125" style="247" customWidth="1"/>
    <col min="10504" max="10504" width="15.7109375" style="247" customWidth="1"/>
    <col min="10505" max="10505" width="6.28515625" style="247" customWidth="1"/>
    <col min="10506" max="10513" width="11.5703125" style="247" customWidth="1"/>
    <col min="10514" max="10752" width="11.5703125" style="247"/>
    <col min="10753" max="10753" width="27.5703125" style="247" customWidth="1"/>
    <col min="10754" max="10754" width="17" style="247" customWidth="1"/>
    <col min="10755" max="10755" width="15.7109375" style="247" customWidth="1"/>
    <col min="10756" max="10756" width="16.28515625" style="247" customWidth="1"/>
    <col min="10757" max="10757" width="15.42578125" style="247" customWidth="1"/>
    <col min="10758" max="10758" width="16.5703125" style="247" customWidth="1"/>
    <col min="10759" max="10759" width="15.5703125" style="247" customWidth="1"/>
    <col min="10760" max="10760" width="15.7109375" style="247" customWidth="1"/>
    <col min="10761" max="10761" width="6.28515625" style="247" customWidth="1"/>
    <col min="10762" max="10769" width="11.5703125" style="247" customWidth="1"/>
    <col min="10770" max="11008" width="11.5703125" style="247"/>
    <col min="11009" max="11009" width="27.5703125" style="247" customWidth="1"/>
    <col min="11010" max="11010" width="17" style="247" customWidth="1"/>
    <col min="11011" max="11011" width="15.7109375" style="247" customWidth="1"/>
    <col min="11012" max="11012" width="16.28515625" style="247" customWidth="1"/>
    <col min="11013" max="11013" width="15.42578125" style="247" customWidth="1"/>
    <col min="11014" max="11014" width="16.5703125" style="247" customWidth="1"/>
    <col min="11015" max="11015" width="15.5703125" style="247" customWidth="1"/>
    <col min="11016" max="11016" width="15.7109375" style="247" customWidth="1"/>
    <col min="11017" max="11017" width="6.28515625" style="247" customWidth="1"/>
    <col min="11018" max="11025" width="11.5703125" style="247" customWidth="1"/>
    <col min="11026" max="11264" width="11.5703125" style="247"/>
    <col min="11265" max="11265" width="27.5703125" style="247" customWidth="1"/>
    <col min="11266" max="11266" width="17" style="247" customWidth="1"/>
    <col min="11267" max="11267" width="15.7109375" style="247" customWidth="1"/>
    <col min="11268" max="11268" width="16.28515625" style="247" customWidth="1"/>
    <col min="11269" max="11269" width="15.42578125" style="247" customWidth="1"/>
    <col min="11270" max="11270" width="16.5703125" style="247" customWidth="1"/>
    <col min="11271" max="11271" width="15.5703125" style="247" customWidth="1"/>
    <col min="11272" max="11272" width="15.7109375" style="247" customWidth="1"/>
    <col min="11273" max="11273" width="6.28515625" style="247" customWidth="1"/>
    <col min="11274" max="11281" width="11.5703125" style="247" customWidth="1"/>
    <col min="11282" max="11520" width="11.5703125" style="247"/>
    <col min="11521" max="11521" width="27.5703125" style="247" customWidth="1"/>
    <col min="11522" max="11522" width="17" style="247" customWidth="1"/>
    <col min="11523" max="11523" width="15.7109375" style="247" customWidth="1"/>
    <col min="11524" max="11524" width="16.28515625" style="247" customWidth="1"/>
    <col min="11525" max="11525" width="15.42578125" style="247" customWidth="1"/>
    <col min="11526" max="11526" width="16.5703125" style="247" customWidth="1"/>
    <col min="11527" max="11527" width="15.5703125" style="247" customWidth="1"/>
    <col min="11528" max="11528" width="15.7109375" style="247" customWidth="1"/>
    <col min="11529" max="11529" width="6.28515625" style="247" customWidth="1"/>
    <col min="11530" max="11537" width="11.5703125" style="247" customWidth="1"/>
    <col min="11538" max="11776" width="11.5703125" style="247"/>
    <col min="11777" max="11777" width="27.5703125" style="247" customWidth="1"/>
    <col min="11778" max="11778" width="17" style="247" customWidth="1"/>
    <col min="11779" max="11779" width="15.7109375" style="247" customWidth="1"/>
    <col min="11780" max="11780" width="16.28515625" style="247" customWidth="1"/>
    <col min="11781" max="11781" width="15.42578125" style="247" customWidth="1"/>
    <col min="11782" max="11782" width="16.5703125" style="247" customWidth="1"/>
    <col min="11783" max="11783" width="15.5703125" style="247" customWidth="1"/>
    <col min="11784" max="11784" width="15.7109375" style="247" customWidth="1"/>
    <col min="11785" max="11785" width="6.28515625" style="247" customWidth="1"/>
    <col min="11786" max="11793" width="11.5703125" style="247" customWidth="1"/>
    <col min="11794" max="12032" width="11.5703125" style="247"/>
    <col min="12033" max="12033" width="27.5703125" style="247" customWidth="1"/>
    <col min="12034" max="12034" width="17" style="247" customWidth="1"/>
    <col min="12035" max="12035" width="15.7109375" style="247" customWidth="1"/>
    <col min="12036" max="12036" width="16.28515625" style="247" customWidth="1"/>
    <col min="12037" max="12037" width="15.42578125" style="247" customWidth="1"/>
    <col min="12038" max="12038" width="16.5703125" style="247" customWidth="1"/>
    <col min="12039" max="12039" width="15.5703125" style="247" customWidth="1"/>
    <col min="12040" max="12040" width="15.7109375" style="247" customWidth="1"/>
    <col min="12041" max="12041" width="6.28515625" style="247" customWidth="1"/>
    <col min="12042" max="12049" width="11.5703125" style="247" customWidth="1"/>
    <col min="12050" max="12288" width="11.5703125" style="247"/>
    <col min="12289" max="12289" width="27.5703125" style="247" customWidth="1"/>
    <col min="12290" max="12290" width="17" style="247" customWidth="1"/>
    <col min="12291" max="12291" width="15.7109375" style="247" customWidth="1"/>
    <col min="12292" max="12292" width="16.28515625" style="247" customWidth="1"/>
    <col min="12293" max="12293" width="15.42578125" style="247" customWidth="1"/>
    <col min="12294" max="12294" width="16.5703125" style="247" customWidth="1"/>
    <col min="12295" max="12295" width="15.5703125" style="247" customWidth="1"/>
    <col min="12296" max="12296" width="15.7109375" style="247" customWidth="1"/>
    <col min="12297" max="12297" width="6.28515625" style="247" customWidth="1"/>
    <col min="12298" max="12305" width="11.5703125" style="247" customWidth="1"/>
    <col min="12306" max="12544" width="11.5703125" style="247"/>
    <col min="12545" max="12545" width="27.5703125" style="247" customWidth="1"/>
    <col min="12546" max="12546" width="17" style="247" customWidth="1"/>
    <col min="12547" max="12547" width="15.7109375" style="247" customWidth="1"/>
    <col min="12548" max="12548" width="16.28515625" style="247" customWidth="1"/>
    <col min="12549" max="12549" width="15.42578125" style="247" customWidth="1"/>
    <col min="12550" max="12550" width="16.5703125" style="247" customWidth="1"/>
    <col min="12551" max="12551" width="15.5703125" style="247" customWidth="1"/>
    <col min="12552" max="12552" width="15.7109375" style="247" customWidth="1"/>
    <col min="12553" max="12553" width="6.28515625" style="247" customWidth="1"/>
    <col min="12554" max="12561" width="11.5703125" style="247" customWidth="1"/>
    <col min="12562" max="12800" width="11.5703125" style="247"/>
    <col min="12801" max="12801" width="27.5703125" style="247" customWidth="1"/>
    <col min="12802" max="12802" width="17" style="247" customWidth="1"/>
    <col min="12803" max="12803" width="15.7109375" style="247" customWidth="1"/>
    <col min="12804" max="12804" width="16.28515625" style="247" customWidth="1"/>
    <col min="12805" max="12805" width="15.42578125" style="247" customWidth="1"/>
    <col min="12806" max="12806" width="16.5703125" style="247" customWidth="1"/>
    <col min="12807" max="12807" width="15.5703125" style="247" customWidth="1"/>
    <col min="12808" max="12808" width="15.7109375" style="247" customWidth="1"/>
    <col min="12809" max="12809" width="6.28515625" style="247" customWidth="1"/>
    <col min="12810" max="12817" width="11.5703125" style="247" customWidth="1"/>
    <col min="12818" max="13056" width="11.5703125" style="247"/>
    <col min="13057" max="13057" width="27.5703125" style="247" customWidth="1"/>
    <col min="13058" max="13058" width="17" style="247" customWidth="1"/>
    <col min="13059" max="13059" width="15.7109375" style="247" customWidth="1"/>
    <col min="13060" max="13060" width="16.28515625" style="247" customWidth="1"/>
    <col min="13061" max="13061" width="15.42578125" style="247" customWidth="1"/>
    <col min="13062" max="13062" width="16.5703125" style="247" customWidth="1"/>
    <col min="13063" max="13063" width="15.5703125" style="247" customWidth="1"/>
    <col min="13064" max="13064" width="15.7109375" style="247" customWidth="1"/>
    <col min="13065" max="13065" width="6.28515625" style="247" customWidth="1"/>
    <col min="13066" max="13073" width="11.5703125" style="247" customWidth="1"/>
    <col min="13074" max="13312" width="11.5703125" style="247"/>
    <col min="13313" max="13313" width="27.5703125" style="247" customWidth="1"/>
    <col min="13314" max="13314" width="17" style="247" customWidth="1"/>
    <col min="13315" max="13315" width="15.7109375" style="247" customWidth="1"/>
    <col min="13316" max="13316" width="16.28515625" style="247" customWidth="1"/>
    <col min="13317" max="13317" width="15.42578125" style="247" customWidth="1"/>
    <col min="13318" max="13318" width="16.5703125" style="247" customWidth="1"/>
    <col min="13319" max="13319" width="15.5703125" style="247" customWidth="1"/>
    <col min="13320" max="13320" width="15.7109375" style="247" customWidth="1"/>
    <col min="13321" max="13321" width="6.28515625" style="247" customWidth="1"/>
    <col min="13322" max="13329" width="11.5703125" style="247" customWidth="1"/>
    <col min="13330" max="13568" width="11.5703125" style="247"/>
    <col min="13569" max="13569" width="27.5703125" style="247" customWidth="1"/>
    <col min="13570" max="13570" width="17" style="247" customWidth="1"/>
    <col min="13571" max="13571" width="15.7109375" style="247" customWidth="1"/>
    <col min="13572" max="13572" width="16.28515625" style="247" customWidth="1"/>
    <col min="13573" max="13573" width="15.42578125" style="247" customWidth="1"/>
    <col min="13574" max="13574" width="16.5703125" style="247" customWidth="1"/>
    <col min="13575" max="13575" width="15.5703125" style="247" customWidth="1"/>
    <col min="13576" max="13576" width="15.7109375" style="247" customWidth="1"/>
    <col min="13577" max="13577" width="6.28515625" style="247" customWidth="1"/>
    <col min="13578" max="13585" width="11.5703125" style="247" customWidth="1"/>
    <col min="13586" max="13824" width="11.5703125" style="247"/>
    <col min="13825" max="13825" width="27.5703125" style="247" customWidth="1"/>
    <col min="13826" max="13826" width="17" style="247" customWidth="1"/>
    <col min="13827" max="13827" width="15.7109375" style="247" customWidth="1"/>
    <col min="13828" max="13828" width="16.28515625" style="247" customWidth="1"/>
    <col min="13829" max="13829" width="15.42578125" style="247" customWidth="1"/>
    <col min="13830" max="13830" width="16.5703125" style="247" customWidth="1"/>
    <col min="13831" max="13831" width="15.5703125" style="247" customWidth="1"/>
    <col min="13832" max="13832" width="15.7109375" style="247" customWidth="1"/>
    <col min="13833" max="13833" width="6.28515625" style="247" customWidth="1"/>
    <col min="13834" max="13841" width="11.5703125" style="247" customWidth="1"/>
    <col min="13842" max="14080" width="11.5703125" style="247"/>
    <col min="14081" max="14081" width="27.5703125" style="247" customWidth="1"/>
    <col min="14082" max="14082" width="17" style="247" customWidth="1"/>
    <col min="14083" max="14083" width="15.7109375" style="247" customWidth="1"/>
    <col min="14084" max="14084" width="16.28515625" style="247" customWidth="1"/>
    <col min="14085" max="14085" width="15.42578125" style="247" customWidth="1"/>
    <col min="14086" max="14086" width="16.5703125" style="247" customWidth="1"/>
    <col min="14087" max="14087" width="15.5703125" style="247" customWidth="1"/>
    <col min="14088" max="14088" width="15.7109375" style="247" customWidth="1"/>
    <col min="14089" max="14089" width="6.28515625" style="247" customWidth="1"/>
    <col min="14090" max="14097" width="11.5703125" style="247" customWidth="1"/>
    <col min="14098" max="14336" width="11.5703125" style="247"/>
    <col min="14337" max="14337" width="27.5703125" style="247" customWidth="1"/>
    <col min="14338" max="14338" width="17" style="247" customWidth="1"/>
    <col min="14339" max="14339" width="15.7109375" style="247" customWidth="1"/>
    <col min="14340" max="14340" width="16.28515625" style="247" customWidth="1"/>
    <col min="14341" max="14341" width="15.42578125" style="247" customWidth="1"/>
    <col min="14342" max="14342" width="16.5703125" style="247" customWidth="1"/>
    <col min="14343" max="14343" width="15.5703125" style="247" customWidth="1"/>
    <col min="14344" max="14344" width="15.7109375" style="247" customWidth="1"/>
    <col min="14345" max="14345" width="6.28515625" style="247" customWidth="1"/>
    <col min="14346" max="14353" width="11.5703125" style="247" customWidth="1"/>
    <col min="14354" max="14592" width="11.5703125" style="247"/>
    <col min="14593" max="14593" width="27.5703125" style="247" customWidth="1"/>
    <col min="14594" max="14594" width="17" style="247" customWidth="1"/>
    <col min="14595" max="14595" width="15.7109375" style="247" customWidth="1"/>
    <col min="14596" max="14596" width="16.28515625" style="247" customWidth="1"/>
    <col min="14597" max="14597" width="15.42578125" style="247" customWidth="1"/>
    <col min="14598" max="14598" width="16.5703125" style="247" customWidth="1"/>
    <col min="14599" max="14599" width="15.5703125" style="247" customWidth="1"/>
    <col min="14600" max="14600" width="15.7109375" style="247" customWidth="1"/>
    <col min="14601" max="14601" width="6.28515625" style="247" customWidth="1"/>
    <col min="14602" max="14609" width="11.5703125" style="247" customWidth="1"/>
    <col min="14610" max="14848" width="11.5703125" style="247"/>
    <col min="14849" max="14849" width="27.5703125" style="247" customWidth="1"/>
    <col min="14850" max="14850" width="17" style="247" customWidth="1"/>
    <col min="14851" max="14851" width="15.7109375" style="247" customWidth="1"/>
    <col min="14852" max="14852" width="16.28515625" style="247" customWidth="1"/>
    <col min="14853" max="14853" width="15.42578125" style="247" customWidth="1"/>
    <col min="14854" max="14854" width="16.5703125" style="247" customWidth="1"/>
    <col min="14855" max="14855" width="15.5703125" style="247" customWidth="1"/>
    <col min="14856" max="14856" width="15.7109375" style="247" customWidth="1"/>
    <col min="14857" max="14857" width="6.28515625" style="247" customWidth="1"/>
    <col min="14858" max="14865" width="11.5703125" style="247" customWidth="1"/>
    <col min="14866" max="15104" width="11.5703125" style="247"/>
    <col min="15105" max="15105" width="27.5703125" style="247" customWidth="1"/>
    <col min="15106" max="15106" width="17" style="247" customWidth="1"/>
    <col min="15107" max="15107" width="15.7109375" style="247" customWidth="1"/>
    <col min="15108" max="15108" width="16.28515625" style="247" customWidth="1"/>
    <col min="15109" max="15109" width="15.42578125" style="247" customWidth="1"/>
    <col min="15110" max="15110" width="16.5703125" style="247" customWidth="1"/>
    <col min="15111" max="15111" width="15.5703125" style="247" customWidth="1"/>
    <col min="15112" max="15112" width="15.7109375" style="247" customWidth="1"/>
    <col min="15113" max="15113" width="6.28515625" style="247" customWidth="1"/>
    <col min="15114" max="15121" width="11.5703125" style="247" customWidth="1"/>
    <col min="15122" max="15360" width="11.5703125" style="247"/>
    <col min="15361" max="15361" width="27.5703125" style="247" customWidth="1"/>
    <col min="15362" max="15362" width="17" style="247" customWidth="1"/>
    <col min="15363" max="15363" width="15.7109375" style="247" customWidth="1"/>
    <col min="15364" max="15364" width="16.28515625" style="247" customWidth="1"/>
    <col min="15365" max="15365" width="15.42578125" style="247" customWidth="1"/>
    <col min="15366" max="15366" width="16.5703125" style="247" customWidth="1"/>
    <col min="15367" max="15367" width="15.5703125" style="247" customWidth="1"/>
    <col min="15368" max="15368" width="15.7109375" style="247" customWidth="1"/>
    <col min="15369" max="15369" width="6.28515625" style="247" customWidth="1"/>
    <col min="15370" max="15377" width="11.5703125" style="247" customWidth="1"/>
    <col min="15378" max="15616" width="11.5703125" style="247"/>
    <col min="15617" max="15617" width="27.5703125" style="247" customWidth="1"/>
    <col min="15618" max="15618" width="17" style="247" customWidth="1"/>
    <col min="15619" max="15619" width="15.7109375" style="247" customWidth="1"/>
    <col min="15620" max="15620" width="16.28515625" style="247" customWidth="1"/>
    <col min="15621" max="15621" width="15.42578125" style="247" customWidth="1"/>
    <col min="15622" max="15622" width="16.5703125" style="247" customWidth="1"/>
    <col min="15623" max="15623" width="15.5703125" style="247" customWidth="1"/>
    <col min="15624" max="15624" width="15.7109375" style="247" customWidth="1"/>
    <col min="15625" max="15625" width="6.28515625" style="247" customWidth="1"/>
    <col min="15626" max="15633" width="11.5703125" style="247" customWidth="1"/>
    <col min="15634" max="15872" width="11.5703125" style="247"/>
    <col min="15873" max="15873" width="27.5703125" style="247" customWidth="1"/>
    <col min="15874" max="15874" width="17" style="247" customWidth="1"/>
    <col min="15875" max="15875" width="15.7109375" style="247" customWidth="1"/>
    <col min="15876" max="15876" width="16.28515625" style="247" customWidth="1"/>
    <col min="15877" max="15877" width="15.42578125" style="247" customWidth="1"/>
    <col min="15878" max="15878" width="16.5703125" style="247" customWidth="1"/>
    <col min="15879" max="15879" width="15.5703125" style="247" customWidth="1"/>
    <col min="15880" max="15880" width="15.7109375" style="247" customWidth="1"/>
    <col min="15881" max="15881" width="6.28515625" style="247" customWidth="1"/>
    <col min="15882" max="15889" width="11.5703125" style="247" customWidth="1"/>
    <col min="15890" max="16128" width="11.5703125" style="247"/>
    <col min="16129" max="16129" width="27.5703125" style="247" customWidth="1"/>
    <col min="16130" max="16130" width="17" style="247" customWidth="1"/>
    <col min="16131" max="16131" width="15.7109375" style="247" customWidth="1"/>
    <col min="16132" max="16132" width="16.28515625" style="247" customWidth="1"/>
    <col min="16133" max="16133" width="15.42578125" style="247" customWidth="1"/>
    <col min="16134" max="16134" width="16.5703125" style="247" customWidth="1"/>
    <col min="16135" max="16135" width="15.5703125" style="247" customWidth="1"/>
    <col min="16136" max="16136" width="15.7109375" style="247" customWidth="1"/>
    <col min="16137" max="16137" width="6.28515625" style="247" customWidth="1"/>
    <col min="16138" max="16145" width="11.5703125" style="247" customWidth="1"/>
    <col min="16146" max="16384" width="11.5703125" style="247"/>
  </cols>
  <sheetData>
    <row r="1" spans="1:13" ht="18">
      <c r="A1" s="598" t="s">
        <v>141</v>
      </c>
      <c r="B1" s="598"/>
      <c r="C1" s="598"/>
      <c r="D1" s="598"/>
      <c r="E1" s="598"/>
      <c r="F1" s="598"/>
      <c r="G1" s="598"/>
      <c r="H1" s="598"/>
      <c r="I1" s="178"/>
      <c r="J1" s="178"/>
      <c r="K1" s="178"/>
      <c r="L1" s="178"/>
      <c r="M1" s="178"/>
    </row>
    <row r="2" spans="1:13" ht="12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s="290" customFormat="1" ht="30.75" customHeight="1">
      <c r="A3" s="635" t="s">
        <v>254</v>
      </c>
      <c r="B3" s="635"/>
      <c r="C3" s="635"/>
      <c r="D3" s="635"/>
      <c r="E3" s="635"/>
      <c r="F3" s="635"/>
      <c r="G3" s="635"/>
      <c r="H3" s="635"/>
      <c r="I3" s="289"/>
      <c r="J3" s="289"/>
      <c r="K3" s="289"/>
      <c r="L3" s="289"/>
      <c r="M3" s="289"/>
    </row>
    <row r="4" spans="1:13" ht="24.6" customHeight="1">
      <c r="A4" s="180"/>
      <c r="B4" s="181"/>
      <c r="C4" s="181"/>
      <c r="D4" s="181"/>
      <c r="E4" s="181"/>
      <c r="F4" s="181"/>
      <c r="G4" s="181"/>
      <c r="H4" s="181"/>
      <c r="I4" s="183"/>
      <c r="J4" s="183"/>
      <c r="K4" s="183"/>
      <c r="L4" s="183"/>
      <c r="M4" s="183"/>
    </row>
    <row r="5" spans="1:13" ht="22.35" customHeight="1">
      <c r="A5" s="605" t="s">
        <v>49</v>
      </c>
      <c r="B5" s="251"/>
      <c r="C5" s="251"/>
      <c r="D5" s="159" t="s">
        <v>232</v>
      </c>
      <c r="E5" s="606" t="s">
        <v>233</v>
      </c>
      <c r="F5" s="605"/>
      <c r="G5" s="605"/>
      <c r="H5" s="605"/>
      <c r="I5" s="183"/>
      <c r="J5" s="183"/>
      <c r="K5" s="183"/>
      <c r="L5" s="183"/>
      <c r="M5" s="183"/>
    </row>
    <row r="6" spans="1:13" ht="24.6" customHeight="1">
      <c r="A6" s="605"/>
      <c r="B6" s="159" t="s">
        <v>154</v>
      </c>
      <c r="C6" s="159" t="s">
        <v>234</v>
      </c>
      <c r="D6" s="159" t="s">
        <v>235</v>
      </c>
      <c r="E6" s="606" t="s">
        <v>1</v>
      </c>
      <c r="F6" s="159" t="s">
        <v>236</v>
      </c>
      <c r="G6" s="159" t="s">
        <v>237</v>
      </c>
      <c r="H6" s="159" t="s">
        <v>238</v>
      </c>
      <c r="I6" s="272"/>
      <c r="J6" s="183"/>
      <c r="K6" s="183"/>
      <c r="L6" s="183"/>
      <c r="M6" s="183"/>
    </row>
    <row r="7" spans="1:13" ht="22.35" customHeight="1">
      <c r="A7" s="605"/>
      <c r="B7" s="251"/>
      <c r="C7" s="159"/>
      <c r="D7" s="159" t="s">
        <v>239</v>
      </c>
      <c r="E7" s="606"/>
      <c r="F7" s="159" t="s">
        <v>239</v>
      </c>
      <c r="G7" s="159" t="s">
        <v>239</v>
      </c>
      <c r="H7" s="159" t="s">
        <v>239</v>
      </c>
      <c r="I7" s="183"/>
      <c r="J7" s="183"/>
      <c r="K7" s="183"/>
      <c r="L7" s="183"/>
      <c r="M7" s="183"/>
    </row>
    <row r="8" spans="1:13" ht="22.35" customHeight="1">
      <c r="A8" s="183" t="s">
        <v>398</v>
      </c>
      <c r="B8" s="162">
        <v>0</v>
      </c>
      <c r="C8" s="162">
        <v>0</v>
      </c>
      <c r="D8" s="162">
        <v>0</v>
      </c>
      <c r="E8" s="162">
        <v>0</v>
      </c>
      <c r="F8" s="162">
        <v>0</v>
      </c>
      <c r="G8" s="162">
        <v>0</v>
      </c>
      <c r="H8" s="162">
        <v>0</v>
      </c>
      <c r="I8" s="183"/>
      <c r="J8" s="291"/>
      <c r="K8" s="291"/>
      <c r="L8" s="291"/>
      <c r="M8" s="291"/>
    </row>
    <row r="9" spans="1:13" ht="22.35" customHeight="1">
      <c r="A9" s="183" t="s">
        <v>19</v>
      </c>
      <c r="B9" s="162">
        <v>0</v>
      </c>
      <c r="C9" s="162">
        <v>0</v>
      </c>
      <c r="D9" s="162">
        <v>0</v>
      </c>
      <c r="E9" s="162">
        <v>0</v>
      </c>
      <c r="F9" s="162">
        <v>0</v>
      </c>
      <c r="G9" s="162">
        <v>0</v>
      </c>
      <c r="H9" s="162">
        <v>0</v>
      </c>
      <c r="I9" s="183"/>
      <c r="J9" s="292"/>
      <c r="K9" s="293"/>
      <c r="L9" s="292"/>
      <c r="M9" s="292"/>
    </row>
    <row r="10" spans="1:13" ht="22.35" customHeight="1">
      <c r="A10" s="183" t="s">
        <v>20</v>
      </c>
      <c r="B10" s="162">
        <v>0</v>
      </c>
      <c r="C10" s="162">
        <v>0</v>
      </c>
      <c r="D10" s="162">
        <v>0</v>
      </c>
      <c r="E10" s="162">
        <v>0</v>
      </c>
      <c r="F10" s="162">
        <v>0</v>
      </c>
      <c r="G10" s="162">
        <v>0</v>
      </c>
      <c r="H10" s="162">
        <v>0</v>
      </c>
      <c r="I10" s="183"/>
      <c r="J10" s="292"/>
      <c r="K10" s="293"/>
      <c r="L10" s="292"/>
      <c r="M10" s="292"/>
    </row>
    <row r="11" spans="1:13" ht="22.35" customHeight="1">
      <c r="A11" s="183" t="s">
        <v>21</v>
      </c>
      <c r="B11" s="162">
        <v>0</v>
      </c>
      <c r="C11" s="162">
        <v>0</v>
      </c>
      <c r="D11" s="162">
        <v>0</v>
      </c>
      <c r="E11" s="162">
        <v>0</v>
      </c>
      <c r="F11" s="162">
        <v>0</v>
      </c>
      <c r="G11" s="162">
        <v>0</v>
      </c>
      <c r="H11" s="162">
        <v>0</v>
      </c>
      <c r="I11" s="183"/>
      <c r="J11" s="292"/>
      <c r="K11" s="293"/>
      <c r="L11" s="292"/>
      <c r="M11" s="292"/>
    </row>
    <row r="12" spans="1:13" ht="22.35" customHeight="1">
      <c r="A12" s="187" t="s">
        <v>4</v>
      </c>
      <c r="B12" s="162">
        <v>0</v>
      </c>
      <c r="C12" s="511">
        <v>0</v>
      </c>
      <c r="D12" s="511">
        <v>0</v>
      </c>
      <c r="E12" s="162">
        <v>0</v>
      </c>
      <c r="F12" s="511">
        <v>0</v>
      </c>
      <c r="G12" s="511">
        <v>0</v>
      </c>
      <c r="H12" s="162">
        <v>0</v>
      </c>
      <c r="I12" s="183"/>
      <c r="J12" s="292"/>
      <c r="K12" s="293"/>
      <c r="L12" s="292"/>
      <c r="M12" s="292"/>
    </row>
    <row r="13" spans="1:13" ht="22.35" customHeight="1">
      <c r="A13" s="183"/>
      <c r="B13" s="252"/>
      <c r="C13" s="252"/>
      <c r="D13" s="252"/>
      <c r="E13" s="252"/>
      <c r="F13" s="252"/>
      <c r="G13" s="252"/>
      <c r="H13" s="252"/>
      <c r="I13" s="183"/>
      <c r="J13" s="294"/>
      <c r="K13" s="295"/>
      <c r="L13" s="294"/>
      <c r="M13" s="294"/>
    </row>
    <row r="14" spans="1:13" ht="28.5" customHeight="1">
      <c r="A14" s="187" t="s">
        <v>399</v>
      </c>
      <c r="B14" s="511">
        <v>105</v>
      </c>
      <c r="C14" s="511">
        <v>0</v>
      </c>
      <c r="D14" s="511">
        <v>0</v>
      </c>
      <c r="E14" s="511">
        <v>105</v>
      </c>
      <c r="F14" s="511">
        <v>35</v>
      </c>
      <c r="G14" s="511">
        <v>35</v>
      </c>
      <c r="H14" s="511">
        <v>35</v>
      </c>
      <c r="I14" s="183"/>
      <c r="J14" s="292"/>
      <c r="K14" s="293"/>
      <c r="L14" s="292"/>
      <c r="M14" s="292"/>
    </row>
    <row r="15" spans="1:13" ht="22.35" customHeight="1">
      <c r="A15" s="183"/>
      <c r="B15" s="252"/>
      <c r="C15" s="252"/>
      <c r="D15" s="252"/>
      <c r="E15" s="252"/>
      <c r="F15" s="252"/>
      <c r="G15" s="252"/>
      <c r="H15" s="252"/>
      <c r="I15" s="183"/>
      <c r="J15" s="296"/>
      <c r="K15" s="295"/>
      <c r="L15" s="296"/>
      <c r="M15" s="296"/>
    </row>
    <row r="16" spans="1:13" ht="22.35" customHeight="1">
      <c r="A16" s="187" t="s">
        <v>5</v>
      </c>
      <c r="B16" s="511">
        <v>0</v>
      </c>
      <c r="C16" s="511">
        <v>0</v>
      </c>
      <c r="D16" s="511">
        <v>0</v>
      </c>
      <c r="E16" s="511">
        <v>0</v>
      </c>
      <c r="F16" s="511">
        <v>0</v>
      </c>
      <c r="G16" s="511">
        <v>0</v>
      </c>
      <c r="H16" s="511">
        <v>0</v>
      </c>
      <c r="I16" s="183"/>
      <c r="J16" s="292"/>
      <c r="K16" s="293"/>
      <c r="L16" s="292"/>
      <c r="M16" s="292"/>
    </row>
    <row r="17" spans="1:13" ht="22.35" customHeight="1">
      <c r="A17" s="183"/>
      <c r="B17" s="252"/>
      <c r="C17" s="252"/>
      <c r="D17" s="252"/>
      <c r="E17" s="252"/>
      <c r="F17" s="252"/>
      <c r="G17" s="252"/>
      <c r="H17" s="252"/>
      <c r="I17" s="183"/>
      <c r="J17" s="296"/>
      <c r="K17" s="295"/>
      <c r="L17" s="296"/>
      <c r="M17" s="296"/>
    </row>
    <row r="18" spans="1:13" ht="22.35" customHeight="1">
      <c r="A18" s="183" t="s">
        <v>400</v>
      </c>
      <c r="B18" s="162">
        <v>0</v>
      </c>
      <c r="C18" s="162">
        <v>0</v>
      </c>
      <c r="D18" s="162">
        <v>0</v>
      </c>
      <c r="E18" s="162">
        <v>0</v>
      </c>
      <c r="F18" s="162">
        <v>0</v>
      </c>
      <c r="G18" s="162">
        <v>0</v>
      </c>
      <c r="H18" s="162">
        <v>0</v>
      </c>
      <c r="I18" s="183"/>
      <c r="J18" s="292"/>
      <c r="K18" s="293"/>
      <c r="L18" s="292"/>
      <c r="M18" s="292"/>
    </row>
    <row r="19" spans="1:13" ht="22.35" customHeight="1">
      <c r="A19" s="183" t="s">
        <v>401</v>
      </c>
      <c r="B19" s="162">
        <v>0</v>
      </c>
      <c r="C19" s="162">
        <v>0</v>
      </c>
      <c r="D19" s="162">
        <v>0</v>
      </c>
      <c r="E19" s="162">
        <v>0</v>
      </c>
      <c r="F19" s="162">
        <v>0</v>
      </c>
      <c r="G19" s="162">
        <v>0</v>
      </c>
      <c r="H19" s="162">
        <v>0</v>
      </c>
      <c r="I19" s="183"/>
      <c r="J19" s="292"/>
      <c r="K19" s="293"/>
      <c r="L19" s="292"/>
      <c r="M19" s="292"/>
    </row>
    <row r="20" spans="1:13" ht="22.35" customHeight="1">
      <c r="A20" s="183" t="s">
        <v>402</v>
      </c>
      <c r="B20" s="162">
        <v>0</v>
      </c>
      <c r="C20" s="162">
        <v>0</v>
      </c>
      <c r="D20" s="162">
        <v>0</v>
      </c>
      <c r="E20" s="162">
        <v>0</v>
      </c>
      <c r="F20" s="162">
        <v>0</v>
      </c>
      <c r="G20" s="162">
        <v>0</v>
      </c>
      <c r="H20" s="162">
        <v>0</v>
      </c>
      <c r="I20" s="183"/>
      <c r="J20" s="292"/>
      <c r="K20" s="293"/>
      <c r="L20" s="292"/>
      <c r="M20" s="292"/>
    </row>
    <row r="21" spans="1:13" ht="22.35" customHeight="1">
      <c r="A21" s="187" t="s">
        <v>44</v>
      </c>
      <c r="B21" s="511">
        <v>0</v>
      </c>
      <c r="C21" s="511">
        <v>0</v>
      </c>
      <c r="D21" s="511">
        <v>0</v>
      </c>
      <c r="E21" s="511">
        <v>0</v>
      </c>
      <c r="F21" s="511">
        <v>0</v>
      </c>
      <c r="G21" s="511">
        <v>0</v>
      </c>
      <c r="H21" s="511">
        <v>0</v>
      </c>
      <c r="I21" s="183"/>
      <c r="J21" s="292"/>
      <c r="K21" s="293"/>
      <c r="L21" s="292"/>
      <c r="M21" s="292"/>
    </row>
    <row r="22" spans="1:13" ht="22.35" customHeight="1">
      <c r="A22" s="183"/>
      <c r="B22" s="252"/>
      <c r="C22" s="252"/>
      <c r="D22" s="252"/>
      <c r="E22" s="252"/>
      <c r="F22" s="252"/>
      <c r="G22" s="252"/>
      <c r="H22" s="252"/>
      <c r="I22" s="183"/>
      <c r="J22" s="296"/>
      <c r="K22" s="295"/>
      <c r="L22" s="296"/>
      <c r="M22" s="296"/>
    </row>
    <row r="23" spans="1:13" ht="39" customHeight="1">
      <c r="A23" s="187" t="s">
        <v>403</v>
      </c>
      <c r="B23" s="511">
        <v>0</v>
      </c>
      <c r="C23" s="511">
        <v>0</v>
      </c>
      <c r="D23" s="511">
        <v>0</v>
      </c>
      <c r="E23" s="511">
        <v>0</v>
      </c>
      <c r="F23" s="511">
        <v>0</v>
      </c>
      <c r="G23" s="511">
        <v>0</v>
      </c>
      <c r="H23" s="511">
        <v>0</v>
      </c>
      <c r="I23" s="183"/>
      <c r="J23" s="292"/>
      <c r="K23" s="293"/>
      <c r="L23" s="292"/>
      <c r="M23" s="292"/>
    </row>
    <row r="24" spans="1:13" ht="22.35" customHeight="1">
      <c r="A24" s="183"/>
      <c r="B24" s="252"/>
      <c r="C24" s="252"/>
      <c r="D24" s="252"/>
      <c r="E24" s="252"/>
      <c r="F24" s="252"/>
      <c r="G24" s="252"/>
      <c r="H24" s="252"/>
      <c r="I24" s="183"/>
      <c r="J24" s="296"/>
      <c r="K24" s="295"/>
      <c r="L24" s="296"/>
      <c r="M24" s="296"/>
    </row>
    <row r="25" spans="1:13" ht="22.35" customHeight="1">
      <c r="A25" s="187" t="s">
        <v>404</v>
      </c>
      <c r="B25" s="511">
        <v>0</v>
      </c>
      <c r="C25" s="511">
        <v>0</v>
      </c>
      <c r="D25" s="511">
        <v>0</v>
      </c>
      <c r="E25" s="511">
        <v>0</v>
      </c>
      <c r="F25" s="511">
        <v>0</v>
      </c>
      <c r="G25" s="511">
        <v>0</v>
      </c>
      <c r="H25" s="511">
        <v>0</v>
      </c>
      <c r="I25" s="183"/>
      <c r="J25" s="292"/>
      <c r="K25" s="293"/>
      <c r="L25" s="292"/>
      <c r="M25" s="292"/>
    </row>
    <row r="26" spans="1:13" ht="22.35" customHeight="1">
      <c r="A26" s="183"/>
      <c r="B26" s="162"/>
      <c r="C26" s="162"/>
      <c r="D26" s="162"/>
      <c r="E26" s="162"/>
      <c r="F26" s="162"/>
      <c r="G26" s="162"/>
      <c r="H26" s="162"/>
      <c r="I26" s="183" t="s">
        <v>43</v>
      </c>
      <c r="J26" s="296"/>
      <c r="K26" s="295"/>
      <c r="L26" s="296"/>
      <c r="M26" s="296"/>
    </row>
    <row r="27" spans="1:13" ht="22.35" customHeight="1">
      <c r="A27" s="183" t="s">
        <v>22</v>
      </c>
      <c r="B27" s="162">
        <v>25620</v>
      </c>
      <c r="C27" s="162">
        <v>24120</v>
      </c>
      <c r="D27" s="162">
        <v>0</v>
      </c>
      <c r="E27" s="162">
        <v>1500</v>
      </c>
      <c r="F27" s="162">
        <v>0</v>
      </c>
      <c r="G27" s="162">
        <v>1500</v>
      </c>
      <c r="H27" s="162">
        <v>0</v>
      </c>
      <c r="I27" s="183"/>
      <c r="J27" s="292"/>
      <c r="K27" s="293"/>
      <c r="L27" s="292"/>
      <c r="M27" s="292"/>
    </row>
    <row r="28" spans="1:13" ht="22.35" customHeight="1">
      <c r="A28" s="183" t="s">
        <v>23</v>
      </c>
      <c r="B28" s="162">
        <v>0</v>
      </c>
      <c r="C28" s="162">
        <v>0</v>
      </c>
      <c r="D28" s="162">
        <v>0</v>
      </c>
      <c r="E28" s="162">
        <v>0</v>
      </c>
      <c r="F28" s="162">
        <v>0</v>
      </c>
      <c r="G28" s="162">
        <v>0</v>
      </c>
      <c r="H28" s="162">
        <v>0</v>
      </c>
      <c r="I28" s="183"/>
      <c r="J28" s="292"/>
      <c r="K28" s="293"/>
      <c r="L28" s="292"/>
      <c r="M28" s="292"/>
    </row>
    <row r="29" spans="1:13" ht="22.35" customHeight="1">
      <c r="A29" s="183" t="s">
        <v>24</v>
      </c>
      <c r="B29" s="162">
        <v>2027</v>
      </c>
      <c r="C29" s="162">
        <v>1278</v>
      </c>
      <c r="D29" s="162">
        <v>0</v>
      </c>
      <c r="E29" s="162">
        <v>0</v>
      </c>
      <c r="F29" s="162">
        <v>0</v>
      </c>
      <c r="G29" s="162">
        <v>0</v>
      </c>
      <c r="H29" s="162">
        <v>0</v>
      </c>
      <c r="I29" s="183"/>
      <c r="J29" s="292"/>
      <c r="K29" s="293"/>
      <c r="L29" s="292"/>
      <c r="M29" s="292"/>
    </row>
    <row r="30" spans="1:13" ht="22.35" customHeight="1">
      <c r="A30" s="187" t="s">
        <v>48</v>
      </c>
      <c r="B30" s="511">
        <v>27647</v>
      </c>
      <c r="C30" s="511">
        <v>25398</v>
      </c>
      <c r="D30" s="511">
        <v>0</v>
      </c>
      <c r="E30" s="511">
        <v>1500</v>
      </c>
      <c r="F30" s="511">
        <v>0</v>
      </c>
      <c r="G30" s="511">
        <v>1500</v>
      </c>
      <c r="H30" s="511">
        <v>0</v>
      </c>
      <c r="I30" s="183"/>
      <c r="J30" s="292"/>
      <c r="K30" s="293"/>
      <c r="L30" s="292"/>
      <c r="M30" s="292"/>
    </row>
    <row r="31" spans="1:13" ht="22.35" customHeight="1">
      <c r="A31" s="183"/>
      <c r="B31" s="162"/>
      <c r="C31" s="162"/>
      <c r="D31" s="162"/>
      <c r="E31" s="162"/>
      <c r="F31" s="162"/>
      <c r="G31" s="162"/>
      <c r="H31" s="162"/>
      <c r="I31" s="183"/>
      <c r="J31" s="294"/>
      <c r="K31" s="295"/>
      <c r="L31" s="294"/>
      <c r="M31" s="294"/>
    </row>
    <row r="32" spans="1:13" ht="22.35" customHeight="1">
      <c r="A32" s="183" t="s">
        <v>25</v>
      </c>
      <c r="B32" s="162">
        <v>2191</v>
      </c>
      <c r="C32" s="162">
        <v>1406</v>
      </c>
      <c r="D32" s="162">
        <v>0</v>
      </c>
      <c r="E32" s="162">
        <v>12</v>
      </c>
      <c r="F32" s="162">
        <v>0</v>
      </c>
      <c r="G32" s="162">
        <v>0</v>
      </c>
      <c r="H32" s="162">
        <v>12</v>
      </c>
      <c r="I32" s="183"/>
      <c r="J32" s="292"/>
      <c r="K32" s="293"/>
      <c r="L32" s="292"/>
      <c r="M32" s="292"/>
    </row>
    <row r="33" spans="1:13" ht="22.35" customHeight="1">
      <c r="A33" s="183" t="s">
        <v>26</v>
      </c>
      <c r="B33" s="162">
        <v>0</v>
      </c>
      <c r="C33" s="162">
        <v>0</v>
      </c>
      <c r="D33" s="162">
        <v>0</v>
      </c>
      <c r="E33" s="162">
        <v>0</v>
      </c>
      <c r="F33" s="162">
        <v>0</v>
      </c>
      <c r="G33" s="162">
        <v>0</v>
      </c>
      <c r="H33" s="162">
        <v>0</v>
      </c>
      <c r="I33" s="183"/>
      <c r="J33" s="292"/>
      <c r="K33" s="293"/>
      <c r="L33" s="292"/>
      <c r="M33" s="292"/>
    </row>
    <row r="34" spans="1:13" ht="22.35" customHeight="1">
      <c r="A34" s="183" t="s">
        <v>27</v>
      </c>
      <c r="B34" s="162">
        <v>13047</v>
      </c>
      <c r="C34" s="162">
        <v>5215</v>
      </c>
      <c r="D34" s="162">
        <v>1828</v>
      </c>
      <c r="E34" s="162">
        <v>1802</v>
      </c>
      <c r="F34" s="162">
        <v>1462</v>
      </c>
      <c r="G34" s="162">
        <v>340</v>
      </c>
      <c r="H34" s="162">
        <v>0</v>
      </c>
      <c r="I34" s="183"/>
      <c r="J34" s="292"/>
      <c r="K34" s="293"/>
      <c r="L34" s="292"/>
      <c r="M34" s="292"/>
    </row>
    <row r="35" spans="1:13" ht="22.35" customHeight="1">
      <c r="A35" s="183" t="s">
        <v>28</v>
      </c>
      <c r="B35" s="162">
        <v>0</v>
      </c>
      <c r="C35" s="162">
        <v>0</v>
      </c>
      <c r="D35" s="162">
        <v>0</v>
      </c>
      <c r="E35" s="162">
        <v>0</v>
      </c>
      <c r="F35" s="162">
        <v>0</v>
      </c>
      <c r="G35" s="162">
        <v>0</v>
      </c>
      <c r="H35" s="162">
        <v>0</v>
      </c>
      <c r="I35" s="183"/>
      <c r="J35" s="292"/>
      <c r="K35" s="293"/>
      <c r="L35" s="292"/>
      <c r="M35" s="292"/>
    </row>
    <row r="36" spans="1:13" ht="22.35" customHeight="1">
      <c r="A36" s="187" t="s">
        <v>6</v>
      </c>
      <c r="B36" s="511">
        <v>15238</v>
      </c>
      <c r="C36" s="511">
        <v>6621</v>
      </c>
      <c r="D36" s="511">
        <v>1828</v>
      </c>
      <c r="E36" s="511">
        <v>1814</v>
      </c>
      <c r="F36" s="511">
        <v>1462</v>
      </c>
      <c r="G36" s="511">
        <v>340</v>
      </c>
      <c r="H36" s="511">
        <v>12</v>
      </c>
      <c r="I36" s="183"/>
      <c r="J36" s="292"/>
      <c r="K36" s="293"/>
      <c r="L36" s="292"/>
      <c r="M36" s="292"/>
    </row>
    <row r="37" spans="1:13" ht="22.35" customHeight="1">
      <c r="A37" s="183"/>
      <c r="B37" s="252"/>
      <c r="C37" s="252"/>
      <c r="D37" s="252"/>
      <c r="E37" s="252"/>
      <c r="F37" s="252"/>
      <c r="G37" s="252"/>
      <c r="H37" s="252"/>
      <c r="I37" s="183"/>
      <c r="J37" s="296"/>
      <c r="K37" s="295"/>
      <c r="L37" s="296"/>
      <c r="M37" s="296"/>
    </row>
    <row r="38" spans="1:13" ht="22.35" customHeight="1">
      <c r="A38" s="187" t="s">
        <v>405</v>
      </c>
      <c r="B38" s="511">
        <v>0</v>
      </c>
      <c r="C38" s="511">
        <v>0</v>
      </c>
      <c r="D38" s="511">
        <v>0</v>
      </c>
      <c r="E38" s="511">
        <v>0</v>
      </c>
      <c r="F38" s="511">
        <v>0</v>
      </c>
      <c r="G38" s="511">
        <v>0</v>
      </c>
      <c r="H38" s="511">
        <v>0</v>
      </c>
      <c r="I38" s="183"/>
      <c r="J38" s="292"/>
      <c r="K38" s="293"/>
      <c r="L38" s="292"/>
      <c r="M38" s="292"/>
    </row>
    <row r="39" spans="1:13" ht="22.35" customHeight="1">
      <c r="A39" s="183"/>
      <c r="B39" s="162"/>
      <c r="C39" s="162"/>
      <c r="D39" s="162"/>
      <c r="E39" s="162"/>
      <c r="F39" s="162"/>
      <c r="G39" s="162"/>
      <c r="H39" s="162"/>
      <c r="I39" s="183"/>
      <c r="J39" s="296"/>
      <c r="K39" s="295"/>
      <c r="L39" s="296"/>
      <c r="M39" s="296"/>
    </row>
    <row r="40" spans="1:13" ht="22.35" customHeight="1">
      <c r="A40" s="183" t="s">
        <v>45</v>
      </c>
      <c r="B40" s="162">
        <v>83463</v>
      </c>
      <c r="C40" s="162">
        <v>5063</v>
      </c>
      <c r="D40" s="162">
        <v>18688</v>
      </c>
      <c r="E40" s="162">
        <v>58688</v>
      </c>
      <c r="F40" s="162">
        <v>15442</v>
      </c>
      <c r="G40" s="162">
        <v>21426</v>
      </c>
      <c r="H40" s="162">
        <v>21820</v>
      </c>
      <c r="I40" s="183"/>
      <c r="J40" s="292"/>
      <c r="K40" s="293"/>
      <c r="L40" s="292"/>
      <c r="M40" s="292"/>
    </row>
    <row r="41" spans="1:13" ht="22.35" customHeight="1">
      <c r="A41" s="183" t="s">
        <v>29</v>
      </c>
      <c r="B41" s="162">
        <v>15381</v>
      </c>
      <c r="C41" s="162">
        <v>9224</v>
      </c>
      <c r="D41" s="162">
        <v>4678</v>
      </c>
      <c r="E41" s="162">
        <v>644</v>
      </c>
      <c r="F41" s="162">
        <v>0</v>
      </c>
      <c r="G41" s="162">
        <v>215</v>
      </c>
      <c r="H41" s="162">
        <v>429</v>
      </c>
      <c r="I41" s="183"/>
      <c r="J41" s="292"/>
      <c r="K41" s="293"/>
      <c r="L41" s="292"/>
      <c r="M41" s="292"/>
    </row>
    <row r="42" spans="1:13" ht="22.35" customHeight="1">
      <c r="A42" s="183" t="s">
        <v>30</v>
      </c>
      <c r="B42" s="162">
        <v>23991</v>
      </c>
      <c r="C42" s="162">
        <v>7</v>
      </c>
      <c r="D42" s="162">
        <v>0</v>
      </c>
      <c r="E42" s="162">
        <v>23982</v>
      </c>
      <c r="F42" s="162">
        <v>20356</v>
      </c>
      <c r="G42" s="162">
        <v>0</v>
      </c>
      <c r="H42" s="162">
        <v>3626</v>
      </c>
      <c r="I42" s="183"/>
      <c r="J42" s="292"/>
      <c r="K42" s="293"/>
      <c r="L42" s="292"/>
      <c r="M42" s="292"/>
    </row>
    <row r="43" spans="1:13" ht="22.35" customHeight="1">
      <c r="A43" s="183" t="s">
        <v>31</v>
      </c>
      <c r="B43" s="162">
        <v>0</v>
      </c>
      <c r="C43" s="162">
        <v>0</v>
      </c>
      <c r="D43" s="162">
        <v>0</v>
      </c>
      <c r="E43" s="162">
        <v>0</v>
      </c>
      <c r="F43" s="162">
        <v>0</v>
      </c>
      <c r="G43" s="162">
        <v>0</v>
      </c>
      <c r="H43" s="162">
        <v>0</v>
      </c>
      <c r="I43" s="183"/>
      <c r="J43" s="292"/>
      <c r="K43" s="293"/>
      <c r="L43" s="292"/>
      <c r="M43" s="292"/>
    </row>
    <row r="44" spans="1:13" ht="22.35" customHeight="1">
      <c r="A44" s="183" t="s">
        <v>7</v>
      </c>
      <c r="B44" s="162">
        <v>565578</v>
      </c>
      <c r="C44" s="162">
        <v>98805</v>
      </c>
      <c r="D44" s="162">
        <v>112032</v>
      </c>
      <c r="E44" s="162">
        <v>304780</v>
      </c>
      <c r="F44" s="162">
        <v>94073</v>
      </c>
      <c r="G44" s="162">
        <v>80467</v>
      </c>
      <c r="H44" s="162">
        <v>130240</v>
      </c>
      <c r="I44" s="183"/>
      <c r="J44" s="292"/>
      <c r="K44" s="293"/>
      <c r="L44" s="292"/>
      <c r="M44" s="292"/>
    </row>
    <row r="45" spans="1:13" ht="22.35" customHeight="1">
      <c r="A45" s="183" t="s">
        <v>32</v>
      </c>
      <c r="B45" s="162">
        <v>121366</v>
      </c>
      <c r="C45" s="162">
        <v>18985</v>
      </c>
      <c r="D45" s="162">
        <v>22495</v>
      </c>
      <c r="E45" s="162">
        <v>69276</v>
      </c>
      <c r="F45" s="162">
        <v>30029</v>
      </c>
      <c r="G45" s="162">
        <v>13950</v>
      </c>
      <c r="H45" s="162">
        <v>25297</v>
      </c>
      <c r="I45" s="183"/>
      <c r="J45" s="292"/>
      <c r="K45" s="293"/>
      <c r="L45" s="292"/>
      <c r="M45" s="292"/>
    </row>
    <row r="46" spans="1:13" ht="22.35" customHeight="1">
      <c r="A46" s="183" t="s">
        <v>33</v>
      </c>
      <c r="B46" s="162">
        <v>16589</v>
      </c>
      <c r="C46" s="162">
        <v>10102</v>
      </c>
      <c r="D46" s="162">
        <v>2850</v>
      </c>
      <c r="E46" s="162">
        <v>0</v>
      </c>
      <c r="F46" s="162">
        <v>0</v>
      </c>
      <c r="G46" s="162">
        <v>0</v>
      </c>
      <c r="H46" s="162">
        <v>0</v>
      </c>
      <c r="I46" s="183"/>
      <c r="J46" s="292"/>
      <c r="K46" s="293"/>
      <c r="L46" s="292"/>
      <c r="M46" s="292"/>
    </row>
    <row r="47" spans="1:13" ht="22.35" customHeight="1">
      <c r="A47" s="183" t="s">
        <v>34</v>
      </c>
      <c r="B47" s="162">
        <v>91186</v>
      </c>
      <c r="C47" s="162">
        <v>29259</v>
      </c>
      <c r="D47" s="162">
        <v>7397</v>
      </c>
      <c r="E47" s="162">
        <v>43428</v>
      </c>
      <c r="F47" s="162">
        <v>10811</v>
      </c>
      <c r="G47" s="162">
        <v>9784</v>
      </c>
      <c r="H47" s="162">
        <v>22833</v>
      </c>
      <c r="I47" s="183"/>
      <c r="J47" s="292"/>
      <c r="K47" s="293"/>
      <c r="L47" s="292"/>
      <c r="M47" s="292"/>
    </row>
    <row r="48" spans="1:13" ht="22.35" customHeight="1">
      <c r="A48" s="183" t="s">
        <v>35</v>
      </c>
      <c r="B48" s="162">
        <v>88727</v>
      </c>
      <c r="C48" s="162">
        <v>36655</v>
      </c>
      <c r="D48" s="162">
        <v>7745</v>
      </c>
      <c r="E48" s="162">
        <v>39399</v>
      </c>
      <c r="F48" s="162">
        <v>6990</v>
      </c>
      <c r="G48" s="162">
        <v>9048</v>
      </c>
      <c r="H48" s="162">
        <v>23361</v>
      </c>
      <c r="I48" s="183"/>
      <c r="J48" s="292"/>
      <c r="K48" s="293"/>
      <c r="L48" s="292"/>
      <c r="M48" s="292"/>
    </row>
    <row r="49" spans="1:13" ht="22.35" customHeight="1">
      <c r="A49" s="187" t="s">
        <v>46</v>
      </c>
      <c r="B49" s="252">
        <v>1006281</v>
      </c>
      <c r="C49" s="252">
        <v>208100</v>
      </c>
      <c r="D49" s="252">
        <v>175885</v>
      </c>
      <c r="E49" s="252">
        <v>540197</v>
      </c>
      <c r="F49" s="252">
        <v>177701</v>
      </c>
      <c r="G49" s="252">
        <v>134890</v>
      </c>
      <c r="H49" s="252">
        <v>227606</v>
      </c>
      <c r="I49" s="183"/>
      <c r="J49" s="292"/>
      <c r="K49" s="293"/>
      <c r="L49" s="292"/>
      <c r="M49" s="292"/>
    </row>
    <row r="50" spans="1:13" ht="22.35" customHeight="1">
      <c r="A50" s="183"/>
      <c r="B50" s="252"/>
      <c r="C50" s="252"/>
      <c r="D50" s="252"/>
      <c r="E50" s="252"/>
      <c r="F50" s="252"/>
      <c r="G50" s="252"/>
      <c r="H50" s="252"/>
      <c r="I50" s="183"/>
      <c r="J50" s="294"/>
      <c r="K50" s="295"/>
      <c r="L50" s="294"/>
      <c r="M50" s="294"/>
    </row>
    <row r="51" spans="1:13" ht="27.75" customHeight="1">
      <c r="A51" s="187" t="s">
        <v>412</v>
      </c>
      <c r="B51" s="252">
        <v>0</v>
      </c>
      <c r="C51" s="252">
        <v>0</v>
      </c>
      <c r="D51" s="511">
        <v>0</v>
      </c>
      <c r="E51" s="252">
        <v>0</v>
      </c>
      <c r="F51" s="511">
        <v>0</v>
      </c>
      <c r="G51" s="511">
        <v>0</v>
      </c>
      <c r="H51" s="252">
        <v>0</v>
      </c>
      <c r="I51" s="183"/>
      <c r="J51" s="292"/>
      <c r="K51" s="293"/>
      <c r="L51" s="292"/>
      <c r="M51" s="292"/>
    </row>
    <row r="52" spans="1:13" ht="22.35" customHeight="1">
      <c r="A52" s="183"/>
      <c r="B52" s="162"/>
      <c r="C52" s="162"/>
      <c r="D52" s="162"/>
      <c r="E52" s="162"/>
      <c r="F52" s="162"/>
      <c r="G52" s="162"/>
      <c r="H52" s="162"/>
      <c r="I52" s="183"/>
      <c r="J52" s="296"/>
      <c r="K52" s="295"/>
      <c r="L52" s="296"/>
      <c r="M52" s="296"/>
    </row>
    <row r="53" spans="1:13" ht="22.35" customHeight="1">
      <c r="A53" s="183" t="s">
        <v>36</v>
      </c>
      <c r="B53" s="162">
        <v>67944</v>
      </c>
      <c r="C53" s="162">
        <v>3</v>
      </c>
      <c r="D53" s="162">
        <v>1</v>
      </c>
      <c r="E53" s="162">
        <v>66619</v>
      </c>
      <c r="F53" s="162">
        <v>22204</v>
      </c>
      <c r="G53" s="162">
        <v>22211</v>
      </c>
      <c r="H53" s="162">
        <v>22204</v>
      </c>
      <c r="I53" s="183"/>
      <c r="J53" s="292"/>
      <c r="K53" s="293"/>
      <c r="L53" s="292"/>
      <c r="M53" s="292"/>
    </row>
    <row r="54" spans="1:13" ht="22.35" customHeight="1">
      <c r="A54" s="183" t="s">
        <v>8</v>
      </c>
      <c r="B54" s="162">
        <v>34174</v>
      </c>
      <c r="C54" s="162">
        <v>9770</v>
      </c>
      <c r="D54" s="162">
        <v>4408</v>
      </c>
      <c r="E54" s="162">
        <v>16009</v>
      </c>
      <c r="F54" s="162">
        <v>4798</v>
      </c>
      <c r="G54" s="162">
        <v>4098</v>
      </c>
      <c r="H54" s="162">
        <v>7113</v>
      </c>
      <c r="I54" s="183"/>
      <c r="J54" s="292"/>
      <c r="K54" s="293"/>
      <c r="L54" s="292"/>
      <c r="M54" s="292"/>
    </row>
    <row r="55" spans="1:13" ht="22.35" customHeight="1">
      <c r="A55" s="183" t="s">
        <v>37</v>
      </c>
      <c r="B55" s="162">
        <v>27861</v>
      </c>
      <c r="C55" s="162">
        <v>3614</v>
      </c>
      <c r="D55" s="162">
        <v>5906</v>
      </c>
      <c r="E55" s="162">
        <v>14252</v>
      </c>
      <c r="F55" s="162">
        <v>7734</v>
      </c>
      <c r="G55" s="162">
        <v>5549</v>
      </c>
      <c r="H55" s="162">
        <v>969</v>
      </c>
      <c r="I55" s="183"/>
      <c r="J55" s="292"/>
      <c r="K55" s="293"/>
      <c r="L55" s="292"/>
      <c r="M55" s="292"/>
    </row>
    <row r="56" spans="1:13" ht="22.35" customHeight="1">
      <c r="A56" s="183" t="s">
        <v>38</v>
      </c>
      <c r="B56" s="162">
        <v>2094</v>
      </c>
      <c r="C56" s="162">
        <v>1456</v>
      </c>
      <c r="D56" s="162">
        <v>7</v>
      </c>
      <c r="E56" s="162">
        <v>6</v>
      </c>
      <c r="F56" s="162">
        <v>0</v>
      </c>
      <c r="G56" s="162">
        <v>4</v>
      </c>
      <c r="H56" s="162">
        <v>2</v>
      </c>
      <c r="I56" s="183"/>
      <c r="J56" s="292"/>
      <c r="K56" s="293"/>
      <c r="L56" s="292"/>
      <c r="M56" s="292"/>
    </row>
    <row r="57" spans="1:13" ht="22.35" customHeight="1">
      <c r="A57" s="183" t="s">
        <v>9</v>
      </c>
      <c r="B57" s="162">
        <v>117270</v>
      </c>
      <c r="C57" s="162">
        <v>19117</v>
      </c>
      <c r="D57" s="162">
        <v>19708</v>
      </c>
      <c r="E57" s="162">
        <v>62962</v>
      </c>
      <c r="F57" s="162">
        <v>21761</v>
      </c>
      <c r="G57" s="162">
        <v>20385</v>
      </c>
      <c r="H57" s="162">
        <v>20816</v>
      </c>
      <c r="I57" s="183"/>
      <c r="J57" s="292"/>
      <c r="K57" s="293"/>
      <c r="L57" s="292"/>
      <c r="M57" s="292"/>
    </row>
    <row r="58" spans="1:13" ht="28.5" customHeight="1">
      <c r="A58" s="187" t="s">
        <v>413</v>
      </c>
      <c r="B58" s="252">
        <v>249343</v>
      </c>
      <c r="C58" s="252">
        <v>33960</v>
      </c>
      <c r="D58" s="252">
        <v>30030</v>
      </c>
      <c r="E58" s="252">
        <v>159848</v>
      </c>
      <c r="F58" s="252">
        <v>56497</v>
      </c>
      <c r="G58" s="252">
        <v>52247</v>
      </c>
      <c r="H58" s="252">
        <v>51104</v>
      </c>
      <c r="I58" s="183"/>
      <c r="J58" s="292"/>
      <c r="K58" s="293"/>
      <c r="L58" s="292"/>
      <c r="M58" s="292"/>
    </row>
    <row r="59" spans="1:13" ht="22.35" customHeight="1">
      <c r="A59" s="183"/>
      <c r="B59" s="162"/>
      <c r="C59" s="162"/>
      <c r="D59" s="162"/>
      <c r="E59" s="162"/>
      <c r="F59" s="162"/>
      <c r="G59" s="162"/>
      <c r="H59" s="162"/>
      <c r="I59" s="183"/>
      <c r="J59" s="294"/>
      <c r="K59" s="295"/>
      <c r="L59" s="294"/>
      <c r="M59" s="294"/>
    </row>
    <row r="60" spans="1:13" ht="22.35" customHeight="1">
      <c r="A60" s="183" t="s">
        <v>406</v>
      </c>
      <c r="B60" s="162">
        <v>0</v>
      </c>
      <c r="C60" s="162">
        <v>0</v>
      </c>
      <c r="D60" s="162">
        <v>0</v>
      </c>
      <c r="E60" s="162">
        <v>0</v>
      </c>
      <c r="F60" s="162">
        <v>0</v>
      </c>
      <c r="G60" s="162">
        <v>0</v>
      </c>
      <c r="H60" s="162">
        <v>0</v>
      </c>
      <c r="I60" s="183"/>
      <c r="J60" s="292"/>
      <c r="K60" s="293"/>
      <c r="L60" s="292"/>
      <c r="M60" s="292"/>
    </row>
    <row r="61" spans="1:13" ht="22.35" customHeight="1">
      <c r="A61" s="183" t="s">
        <v>407</v>
      </c>
      <c r="B61" s="162">
        <v>1921</v>
      </c>
      <c r="C61" s="162">
        <v>1200</v>
      </c>
      <c r="D61" s="162">
        <v>0</v>
      </c>
      <c r="E61" s="162">
        <v>0</v>
      </c>
      <c r="F61" s="162">
        <v>0</v>
      </c>
      <c r="G61" s="162">
        <v>0</v>
      </c>
      <c r="H61" s="162">
        <v>0</v>
      </c>
      <c r="I61" s="183"/>
      <c r="J61" s="292"/>
      <c r="K61" s="293"/>
      <c r="L61" s="292"/>
      <c r="M61" s="292"/>
    </row>
    <row r="62" spans="1:13" ht="22.35" customHeight="1">
      <c r="A62" s="183" t="s">
        <v>408</v>
      </c>
      <c r="B62" s="162">
        <v>0</v>
      </c>
      <c r="C62" s="162">
        <v>0</v>
      </c>
      <c r="D62" s="162">
        <v>0</v>
      </c>
      <c r="E62" s="162">
        <v>0</v>
      </c>
      <c r="F62" s="162">
        <v>0</v>
      </c>
      <c r="G62" s="162">
        <v>0</v>
      </c>
      <c r="H62" s="162">
        <v>0</v>
      </c>
      <c r="I62" s="183"/>
      <c r="J62" s="292"/>
      <c r="K62" s="293"/>
      <c r="L62" s="292"/>
      <c r="M62" s="292"/>
    </row>
    <row r="63" spans="1:13" ht="28.5" customHeight="1">
      <c r="A63" s="187" t="s">
        <v>409</v>
      </c>
      <c r="B63" s="511">
        <v>1921</v>
      </c>
      <c r="C63" s="511">
        <v>1200</v>
      </c>
      <c r="D63" s="511">
        <v>0</v>
      </c>
      <c r="E63" s="511">
        <v>0</v>
      </c>
      <c r="F63" s="511">
        <v>0</v>
      </c>
      <c r="G63" s="511">
        <v>0</v>
      </c>
      <c r="H63" s="511">
        <v>0</v>
      </c>
      <c r="I63" s="183"/>
      <c r="J63" s="292"/>
      <c r="K63" s="293"/>
      <c r="L63" s="292"/>
      <c r="M63" s="292"/>
    </row>
    <row r="64" spans="1:13" ht="22.35" customHeight="1">
      <c r="A64" s="183"/>
      <c r="B64" s="252"/>
      <c r="C64" s="252"/>
      <c r="D64" s="252"/>
      <c r="E64" s="252"/>
      <c r="F64" s="252"/>
      <c r="G64" s="252"/>
      <c r="H64" s="252"/>
      <c r="I64" s="183"/>
      <c r="J64" s="294"/>
      <c r="K64" s="295"/>
      <c r="L64" s="294"/>
      <c r="M64" s="294"/>
    </row>
    <row r="65" spans="1:13" ht="22.35" customHeight="1">
      <c r="A65" s="187" t="s">
        <v>410</v>
      </c>
      <c r="B65" s="252">
        <v>171211</v>
      </c>
      <c r="C65" s="252">
        <v>21187</v>
      </c>
      <c r="D65" s="252">
        <v>12067</v>
      </c>
      <c r="E65" s="252">
        <v>123663</v>
      </c>
      <c r="F65" s="252">
        <v>41268</v>
      </c>
      <c r="G65" s="252">
        <v>46230</v>
      </c>
      <c r="H65" s="252">
        <v>36165</v>
      </c>
      <c r="I65" s="183"/>
      <c r="J65" s="292"/>
      <c r="K65" s="293"/>
      <c r="L65" s="292"/>
      <c r="M65" s="292"/>
    </row>
    <row r="66" spans="1:13" ht="22.35" customHeight="1">
      <c r="A66" s="183"/>
      <c r="B66" s="162"/>
      <c r="C66" s="162"/>
      <c r="D66" s="162"/>
      <c r="E66" s="162"/>
      <c r="F66" s="162"/>
      <c r="G66" s="162"/>
      <c r="H66" s="162"/>
      <c r="I66" s="183"/>
      <c r="J66" s="296"/>
      <c r="K66" s="295"/>
      <c r="L66" s="296"/>
      <c r="M66" s="296"/>
    </row>
    <row r="67" spans="1:13" ht="22.35" customHeight="1">
      <c r="A67" s="183" t="s">
        <v>10</v>
      </c>
      <c r="B67" s="162">
        <v>1148259</v>
      </c>
      <c r="C67" s="162">
        <v>250948</v>
      </c>
      <c r="D67" s="162">
        <v>190758</v>
      </c>
      <c r="E67" s="162">
        <v>577022</v>
      </c>
      <c r="F67" s="162">
        <v>105178</v>
      </c>
      <c r="G67" s="162">
        <v>192186</v>
      </c>
      <c r="H67" s="162">
        <v>279658</v>
      </c>
      <c r="I67" s="183"/>
      <c r="J67" s="292"/>
      <c r="K67" s="293"/>
      <c r="L67" s="292"/>
      <c r="M67" s="292"/>
    </row>
    <row r="68" spans="1:13" ht="22.35" customHeight="1">
      <c r="A68" s="183" t="s">
        <v>11</v>
      </c>
      <c r="B68" s="162">
        <v>151696</v>
      </c>
      <c r="C68" s="162">
        <v>23004</v>
      </c>
      <c r="D68" s="162">
        <v>24226</v>
      </c>
      <c r="E68" s="162">
        <v>92281</v>
      </c>
      <c r="F68" s="162">
        <v>16025</v>
      </c>
      <c r="G68" s="162">
        <v>33150</v>
      </c>
      <c r="H68" s="162">
        <v>43106</v>
      </c>
      <c r="I68" s="183"/>
      <c r="J68" s="292"/>
      <c r="K68" s="293"/>
      <c r="L68" s="292"/>
      <c r="M68" s="292"/>
    </row>
    <row r="69" spans="1:13" ht="22.35" customHeight="1">
      <c r="A69" s="187" t="s">
        <v>12</v>
      </c>
      <c r="B69" s="252">
        <v>1299955</v>
      </c>
      <c r="C69" s="252">
        <v>273952</v>
      </c>
      <c r="D69" s="252">
        <v>214984</v>
      </c>
      <c r="E69" s="252">
        <v>669303</v>
      </c>
      <c r="F69" s="252">
        <v>121203</v>
      </c>
      <c r="G69" s="252">
        <v>225336</v>
      </c>
      <c r="H69" s="252">
        <v>322764</v>
      </c>
      <c r="I69" s="183"/>
      <c r="J69" s="292"/>
      <c r="K69" s="293"/>
      <c r="L69" s="292"/>
      <c r="M69" s="292"/>
    </row>
    <row r="70" spans="1:13" ht="22.35" customHeight="1">
      <c r="A70" s="183"/>
      <c r="B70" s="162"/>
      <c r="C70" s="162"/>
      <c r="D70" s="162"/>
      <c r="E70" s="162"/>
      <c r="F70" s="162"/>
      <c r="G70" s="162"/>
      <c r="H70" s="162"/>
      <c r="I70" s="183"/>
      <c r="J70" s="294"/>
      <c r="K70" s="295"/>
      <c r="L70" s="294"/>
      <c r="M70" s="294"/>
    </row>
    <row r="71" spans="1:13" ht="22.35" customHeight="1">
      <c r="A71" s="183" t="s">
        <v>39</v>
      </c>
      <c r="B71" s="162">
        <v>37798</v>
      </c>
      <c r="C71" s="162">
        <v>17273</v>
      </c>
      <c r="D71" s="162">
        <v>4366</v>
      </c>
      <c r="E71" s="162">
        <v>9634</v>
      </c>
      <c r="F71" s="162">
        <v>1150</v>
      </c>
      <c r="G71" s="162">
        <v>5025</v>
      </c>
      <c r="H71" s="162">
        <v>3459</v>
      </c>
      <c r="I71" s="183"/>
      <c r="J71" s="292"/>
      <c r="K71" s="293"/>
      <c r="L71" s="292"/>
      <c r="M71" s="292"/>
    </row>
    <row r="72" spans="1:13" ht="22.35" customHeight="1">
      <c r="A72" s="183" t="s">
        <v>13</v>
      </c>
      <c r="B72" s="162">
        <v>48410</v>
      </c>
      <c r="C72" s="162">
        <v>15084</v>
      </c>
      <c r="D72" s="162">
        <v>11036</v>
      </c>
      <c r="E72" s="162">
        <v>13533</v>
      </c>
      <c r="F72" s="162">
        <v>6126</v>
      </c>
      <c r="G72" s="162">
        <v>2572</v>
      </c>
      <c r="H72" s="162">
        <v>4835</v>
      </c>
      <c r="I72" s="183"/>
      <c r="J72" s="292"/>
      <c r="K72" s="293"/>
      <c r="L72" s="292"/>
      <c r="M72" s="292"/>
    </row>
    <row r="73" spans="1:13" ht="22.35" customHeight="1">
      <c r="A73" s="183" t="s">
        <v>14</v>
      </c>
      <c r="B73" s="162">
        <v>225877</v>
      </c>
      <c r="C73" s="162">
        <v>29444</v>
      </c>
      <c r="D73" s="162">
        <v>29447</v>
      </c>
      <c r="E73" s="162">
        <v>146343</v>
      </c>
      <c r="F73" s="162">
        <v>16018</v>
      </c>
      <c r="G73" s="162">
        <v>55006</v>
      </c>
      <c r="H73" s="162">
        <v>75319</v>
      </c>
      <c r="I73" s="183"/>
      <c r="J73" s="292"/>
      <c r="K73" s="293"/>
      <c r="L73" s="292"/>
      <c r="M73" s="292"/>
    </row>
    <row r="74" spans="1:13" ht="22.35" customHeight="1">
      <c r="A74" s="183" t="s">
        <v>40</v>
      </c>
      <c r="B74" s="162">
        <v>38290</v>
      </c>
      <c r="C74" s="162">
        <v>4380</v>
      </c>
      <c r="D74" s="162">
        <v>8890</v>
      </c>
      <c r="E74" s="162">
        <v>21806</v>
      </c>
      <c r="F74" s="162">
        <v>7322</v>
      </c>
      <c r="G74" s="162">
        <v>7174</v>
      </c>
      <c r="H74" s="162">
        <v>7310</v>
      </c>
      <c r="I74" s="183"/>
      <c r="J74" s="292"/>
      <c r="K74" s="293"/>
      <c r="L74" s="292"/>
      <c r="M74" s="292"/>
    </row>
    <row r="75" spans="1:13" ht="22.35" customHeight="1">
      <c r="A75" s="183" t="s">
        <v>15</v>
      </c>
      <c r="B75" s="162">
        <v>255126</v>
      </c>
      <c r="C75" s="162">
        <v>61621</v>
      </c>
      <c r="D75" s="162">
        <v>48484</v>
      </c>
      <c r="E75" s="162">
        <v>124242</v>
      </c>
      <c r="F75" s="162">
        <v>17399</v>
      </c>
      <c r="G75" s="162">
        <v>50059</v>
      </c>
      <c r="H75" s="162">
        <v>56784</v>
      </c>
      <c r="I75" s="183"/>
      <c r="J75" s="292"/>
      <c r="K75" s="293"/>
      <c r="L75" s="292"/>
      <c r="M75" s="292"/>
    </row>
    <row r="76" spans="1:13" ht="22.35" customHeight="1">
      <c r="A76" s="183" t="s">
        <v>41</v>
      </c>
      <c r="B76" s="162">
        <v>24733</v>
      </c>
      <c r="C76" s="162">
        <v>13390</v>
      </c>
      <c r="D76" s="162">
        <v>1829</v>
      </c>
      <c r="E76" s="162">
        <v>4427</v>
      </c>
      <c r="F76" s="162">
        <v>1830</v>
      </c>
      <c r="G76" s="162">
        <v>1410</v>
      </c>
      <c r="H76" s="162">
        <v>1187</v>
      </c>
      <c r="I76" s="183"/>
      <c r="J76" s="292"/>
      <c r="K76" s="293"/>
      <c r="L76" s="292"/>
      <c r="M76" s="292"/>
    </row>
    <row r="77" spans="1:13" ht="22.35" customHeight="1">
      <c r="A77" s="183" t="s">
        <v>42</v>
      </c>
      <c r="B77" s="162">
        <v>35383</v>
      </c>
      <c r="C77" s="162">
        <v>9308</v>
      </c>
      <c r="D77" s="162">
        <v>7703</v>
      </c>
      <c r="E77" s="162">
        <v>13857</v>
      </c>
      <c r="F77" s="162">
        <v>1867</v>
      </c>
      <c r="G77" s="162">
        <v>3540</v>
      </c>
      <c r="H77" s="162">
        <v>8450</v>
      </c>
      <c r="I77" s="183"/>
      <c r="J77" s="292"/>
      <c r="K77" s="293"/>
      <c r="L77" s="292"/>
      <c r="M77" s="292"/>
    </row>
    <row r="78" spans="1:13" ht="22.35" customHeight="1">
      <c r="A78" s="183" t="s">
        <v>16</v>
      </c>
      <c r="B78" s="162">
        <v>251581</v>
      </c>
      <c r="C78" s="162">
        <v>52982</v>
      </c>
      <c r="D78" s="162">
        <v>37080</v>
      </c>
      <c r="E78" s="162">
        <v>139260</v>
      </c>
      <c r="F78" s="162">
        <v>29905</v>
      </c>
      <c r="G78" s="162">
        <v>60428</v>
      </c>
      <c r="H78" s="162">
        <v>48927</v>
      </c>
      <c r="I78" s="183"/>
      <c r="J78" s="292"/>
      <c r="K78" s="293"/>
      <c r="L78" s="292"/>
      <c r="M78" s="292"/>
    </row>
    <row r="79" spans="1:13" ht="22.35" customHeight="1">
      <c r="A79" s="187" t="s">
        <v>47</v>
      </c>
      <c r="B79" s="252">
        <v>917198</v>
      </c>
      <c r="C79" s="252">
        <v>203482</v>
      </c>
      <c r="D79" s="252">
        <v>148835</v>
      </c>
      <c r="E79" s="252">
        <v>473102</v>
      </c>
      <c r="F79" s="252">
        <v>81617</v>
      </c>
      <c r="G79" s="252">
        <v>185214</v>
      </c>
      <c r="H79" s="252">
        <v>206271</v>
      </c>
      <c r="I79" s="183"/>
      <c r="J79" s="292"/>
      <c r="K79" s="293"/>
      <c r="L79" s="292"/>
      <c r="M79" s="292"/>
    </row>
    <row r="80" spans="1:13" ht="22.35" customHeight="1">
      <c r="A80" s="183"/>
      <c r="B80" s="162"/>
      <c r="C80" s="162"/>
      <c r="D80" s="162"/>
      <c r="E80" s="162"/>
      <c r="F80" s="162"/>
      <c r="G80" s="162"/>
      <c r="H80" s="162"/>
      <c r="I80" s="183"/>
      <c r="J80" s="294"/>
      <c r="K80" s="295"/>
      <c r="L80" s="294"/>
      <c r="M80" s="294"/>
    </row>
    <row r="81" spans="1:13" ht="22.35" customHeight="1">
      <c r="A81" s="183" t="s">
        <v>411</v>
      </c>
      <c r="B81" s="162">
        <v>141</v>
      </c>
      <c r="C81" s="162">
        <v>41</v>
      </c>
      <c r="D81" s="162">
        <v>5</v>
      </c>
      <c r="E81" s="162">
        <v>25</v>
      </c>
      <c r="F81" s="162">
        <v>12</v>
      </c>
      <c r="G81" s="162">
        <v>13</v>
      </c>
      <c r="H81" s="162">
        <v>0</v>
      </c>
      <c r="I81" s="183"/>
      <c r="J81" s="292"/>
      <c r="K81" s="293"/>
      <c r="L81" s="292"/>
      <c r="M81" s="292"/>
    </row>
    <row r="82" spans="1:13" ht="22.35" customHeight="1">
      <c r="A82" s="183" t="s">
        <v>397</v>
      </c>
      <c r="B82" s="162">
        <v>0</v>
      </c>
      <c r="C82" s="162">
        <v>0</v>
      </c>
      <c r="D82" s="162">
        <v>0</v>
      </c>
      <c r="E82" s="162">
        <v>0</v>
      </c>
      <c r="F82" s="162">
        <v>0</v>
      </c>
      <c r="G82" s="162">
        <v>0</v>
      </c>
      <c r="H82" s="162">
        <v>0</v>
      </c>
      <c r="I82" s="183"/>
      <c r="J82" s="292"/>
      <c r="K82" s="293"/>
      <c r="L82" s="292"/>
      <c r="M82" s="292"/>
    </row>
    <row r="83" spans="1:13" ht="22.35" customHeight="1">
      <c r="A83" s="187" t="s">
        <v>17</v>
      </c>
      <c r="B83" s="511">
        <v>141</v>
      </c>
      <c r="C83" s="511">
        <v>41</v>
      </c>
      <c r="D83" s="511">
        <v>5</v>
      </c>
      <c r="E83" s="511">
        <v>25</v>
      </c>
      <c r="F83" s="511">
        <v>12</v>
      </c>
      <c r="G83" s="511">
        <v>13</v>
      </c>
      <c r="H83" s="511">
        <v>0</v>
      </c>
      <c r="I83" s="183"/>
      <c r="J83" s="292"/>
      <c r="K83" s="293"/>
      <c r="L83" s="292"/>
      <c r="M83" s="292"/>
    </row>
    <row r="84" spans="1:13" ht="22.35" customHeight="1">
      <c r="A84" s="183"/>
      <c r="B84" s="162"/>
      <c r="C84" s="162"/>
      <c r="D84" s="162"/>
      <c r="E84" s="162"/>
      <c r="F84" s="162"/>
      <c r="G84" s="162"/>
      <c r="H84" s="162"/>
      <c r="I84" s="183"/>
      <c r="J84" s="294"/>
      <c r="K84" s="295"/>
      <c r="L84" s="294"/>
      <c r="M84" s="294"/>
    </row>
    <row r="85" spans="1:13" ht="22.35" customHeight="1">
      <c r="A85" s="192" t="s">
        <v>240</v>
      </c>
      <c r="B85" s="255">
        <v>3689040</v>
      </c>
      <c r="C85" s="255">
        <v>773941</v>
      </c>
      <c r="D85" s="255">
        <v>583634</v>
      </c>
      <c r="E85" s="255">
        <v>1969557</v>
      </c>
      <c r="F85" s="255">
        <v>479795</v>
      </c>
      <c r="G85" s="255">
        <v>645805</v>
      </c>
      <c r="H85" s="255">
        <v>843957</v>
      </c>
      <c r="I85" s="183"/>
      <c r="J85" s="292"/>
      <c r="K85" s="293"/>
      <c r="L85" s="292"/>
      <c r="M85" s="292"/>
    </row>
    <row r="86" spans="1:13" ht="16.5">
      <c r="A86" s="363" t="s">
        <v>241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</row>
  </sheetData>
  <mergeCells count="5">
    <mergeCell ref="A1:H1"/>
    <mergeCell ref="A3:H3"/>
    <mergeCell ref="A5:A7"/>
    <mergeCell ref="E5:H5"/>
    <mergeCell ref="E6:E7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CCD27-E584-4A88-9BA0-907A86D13FE5}">
  <sheetPr codeName="Hoja35">
    <pageSetUpPr fitToPage="1"/>
  </sheetPr>
  <dimension ref="A1:L88"/>
  <sheetViews>
    <sheetView showGridLines="0" topLeftCell="A67" zoomScale="75" zoomScaleNormal="75" zoomScaleSheetLayoutView="100" workbookViewId="0">
      <selection activeCell="B5" sqref="B5:G5"/>
    </sheetView>
  </sheetViews>
  <sheetFormatPr baseColWidth="10" defaultColWidth="11.5703125" defaultRowHeight="14.25"/>
  <cols>
    <col min="1" max="1" width="22.7109375" style="247" customWidth="1"/>
    <col min="2" max="2" width="10.42578125" style="247" customWidth="1"/>
    <col min="3" max="3" width="10" style="247" customWidth="1"/>
    <col min="4" max="4" width="14.28515625" style="247" customWidth="1"/>
    <col min="5" max="6" width="11.140625" style="247" customWidth="1"/>
    <col min="7" max="7" width="14.28515625" style="247" customWidth="1"/>
    <col min="8" max="8" width="6.140625" style="247" customWidth="1"/>
    <col min="9" max="12" width="13.7109375" style="247" customWidth="1"/>
    <col min="13" max="16" width="11.5703125" style="247" customWidth="1"/>
    <col min="17" max="256" width="11.5703125" style="247"/>
    <col min="257" max="257" width="27" style="247" customWidth="1"/>
    <col min="258" max="258" width="15.28515625" style="247" customWidth="1"/>
    <col min="259" max="259" width="16.7109375" style="247" customWidth="1"/>
    <col min="260" max="260" width="14.28515625" style="247" customWidth="1"/>
    <col min="261" max="261" width="14.42578125" style="247" customWidth="1"/>
    <col min="262" max="262" width="17.28515625" style="247" customWidth="1"/>
    <col min="263" max="263" width="15.5703125" style="247" customWidth="1"/>
    <col min="264" max="264" width="9.7109375" style="247" customWidth="1"/>
    <col min="265" max="272" width="11.5703125" style="247" customWidth="1"/>
    <col min="273" max="512" width="11.5703125" style="247"/>
    <col min="513" max="513" width="27" style="247" customWidth="1"/>
    <col min="514" max="514" width="15.28515625" style="247" customWidth="1"/>
    <col min="515" max="515" width="16.7109375" style="247" customWidth="1"/>
    <col min="516" max="516" width="14.28515625" style="247" customWidth="1"/>
    <col min="517" max="517" width="14.42578125" style="247" customWidth="1"/>
    <col min="518" max="518" width="17.28515625" style="247" customWidth="1"/>
    <col min="519" max="519" width="15.5703125" style="247" customWidth="1"/>
    <col min="520" max="520" width="9.7109375" style="247" customWidth="1"/>
    <col min="521" max="528" width="11.5703125" style="247" customWidth="1"/>
    <col min="529" max="768" width="11.5703125" style="247"/>
    <col min="769" max="769" width="27" style="247" customWidth="1"/>
    <col min="770" max="770" width="15.28515625" style="247" customWidth="1"/>
    <col min="771" max="771" width="16.7109375" style="247" customWidth="1"/>
    <col min="772" max="772" width="14.28515625" style="247" customWidth="1"/>
    <col min="773" max="773" width="14.42578125" style="247" customWidth="1"/>
    <col min="774" max="774" width="17.28515625" style="247" customWidth="1"/>
    <col min="775" max="775" width="15.5703125" style="247" customWidth="1"/>
    <col min="776" max="776" width="9.7109375" style="247" customWidth="1"/>
    <col min="777" max="784" width="11.5703125" style="247" customWidth="1"/>
    <col min="785" max="1024" width="11.5703125" style="247"/>
    <col min="1025" max="1025" width="27" style="247" customWidth="1"/>
    <col min="1026" max="1026" width="15.28515625" style="247" customWidth="1"/>
    <col min="1027" max="1027" width="16.7109375" style="247" customWidth="1"/>
    <col min="1028" max="1028" width="14.28515625" style="247" customWidth="1"/>
    <col min="1029" max="1029" width="14.42578125" style="247" customWidth="1"/>
    <col min="1030" max="1030" width="17.28515625" style="247" customWidth="1"/>
    <col min="1031" max="1031" width="15.5703125" style="247" customWidth="1"/>
    <col min="1032" max="1032" width="9.7109375" style="247" customWidth="1"/>
    <col min="1033" max="1040" width="11.5703125" style="247" customWidth="1"/>
    <col min="1041" max="1280" width="11.5703125" style="247"/>
    <col min="1281" max="1281" width="27" style="247" customWidth="1"/>
    <col min="1282" max="1282" width="15.28515625" style="247" customWidth="1"/>
    <col min="1283" max="1283" width="16.7109375" style="247" customWidth="1"/>
    <col min="1284" max="1284" width="14.28515625" style="247" customWidth="1"/>
    <col min="1285" max="1285" width="14.42578125" style="247" customWidth="1"/>
    <col min="1286" max="1286" width="17.28515625" style="247" customWidth="1"/>
    <col min="1287" max="1287" width="15.5703125" style="247" customWidth="1"/>
    <col min="1288" max="1288" width="9.7109375" style="247" customWidth="1"/>
    <col min="1289" max="1296" width="11.5703125" style="247" customWidth="1"/>
    <col min="1297" max="1536" width="11.5703125" style="247"/>
    <col min="1537" max="1537" width="27" style="247" customWidth="1"/>
    <col min="1538" max="1538" width="15.28515625" style="247" customWidth="1"/>
    <col min="1539" max="1539" width="16.7109375" style="247" customWidth="1"/>
    <col min="1540" max="1540" width="14.28515625" style="247" customWidth="1"/>
    <col min="1541" max="1541" width="14.42578125" style="247" customWidth="1"/>
    <col min="1542" max="1542" width="17.28515625" style="247" customWidth="1"/>
    <col min="1543" max="1543" width="15.5703125" style="247" customWidth="1"/>
    <col min="1544" max="1544" width="9.7109375" style="247" customWidth="1"/>
    <col min="1545" max="1552" width="11.5703125" style="247" customWidth="1"/>
    <col min="1553" max="1792" width="11.5703125" style="247"/>
    <col min="1793" max="1793" width="27" style="247" customWidth="1"/>
    <col min="1794" max="1794" width="15.28515625" style="247" customWidth="1"/>
    <col min="1795" max="1795" width="16.7109375" style="247" customWidth="1"/>
    <col min="1796" max="1796" width="14.28515625" style="247" customWidth="1"/>
    <col min="1797" max="1797" width="14.42578125" style="247" customWidth="1"/>
    <col min="1798" max="1798" width="17.28515625" style="247" customWidth="1"/>
    <col min="1799" max="1799" width="15.5703125" style="247" customWidth="1"/>
    <col min="1800" max="1800" width="9.7109375" style="247" customWidth="1"/>
    <col min="1801" max="1808" width="11.5703125" style="247" customWidth="1"/>
    <col min="1809" max="2048" width="11.5703125" style="247"/>
    <col min="2049" max="2049" width="27" style="247" customWidth="1"/>
    <col min="2050" max="2050" width="15.28515625" style="247" customWidth="1"/>
    <col min="2051" max="2051" width="16.7109375" style="247" customWidth="1"/>
    <col min="2052" max="2052" width="14.28515625" style="247" customWidth="1"/>
    <col min="2053" max="2053" width="14.42578125" style="247" customWidth="1"/>
    <col min="2054" max="2054" width="17.28515625" style="247" customWidth="1"/>
    <col min="2055" max="2055" width="15.5703125" style="247" customWidth="1"/>
    <col min="2056" max="2056" width="9.7109375" style="247" customWidth="1"/>
    <col min="2057" max="2064" width="11.5703125" style="247" customWidth="1"/>
    <col min="2065" max="2304" width="11.5703125" style="247"/>
    <col min="2305" max="2305" width="27" style="247" customWidth="1"/>
    <col min="2306" max="2306" width="15.28515625" style="247" customWidth="1"/>
    <col min="2307" max="2307" width="16.7109375" style="247" customWidth="1"/>
    <col min="2308" max="2308" width="14.28515625" style="247" customWidth="1"/>
    <col min="2309" max="2309" width="14.42578125" style="247" customWidth="1"/>
    <col min="2310" max="2310" width="17.28515625" style="247" customWidth="1"/>
    <col min="2311" max="2311" width="15.5703125" style="247" customWidth="1"/>
    <col min="2312" max="2312" width="9.7109375" style="247" customWidth="1"/>
    <col min="2313" max="2320" width="11.5703125" style="247" customWidth="1"/>
    <col min="2321" max="2560" width="11.5703125" style="247"/>
    <col min="2561" max="2561" width="27" style="247" customWidth="1"/>
    <col min="2562" max="2562" width="15.28515625" style="247" customWidth="1"/>
    <col min="2563" max="2563" width="16.7109375" style="247" customWidth="1"/>
    <col min="2564" max="2564" width="14.28515625" style="247" customWidth="1"/>
    <col min="2565" max="2565" width="14.42578125" style="247" customWidth="1"/>
    <col min="2566" max="2566" width="17.28515625" style="247" customWidth="1"/>
    <col min="2567" max="2567" width="15.5703125" style="247" customWidth="1"/>
    <col min="2568" max="2568" width="9.7109375" style="247" customWidth="1"/>
    <col min="2569" max="2576" width="11.5703125" style="247" customWidth="1"/>
    <col min="2577" max="2816" width="11.5703125" style="247"/>
    <col min="2817" max="2817" width="27" style="247" customWidth="1"/>
    <col min="2818" max="2818" width="15.28515625" style="247" customWidth="1"/>
    <col min="2819" max="2819" width="16.7109375" style="247" customWidth="1"/>
    <col min="2820" max="2820" width="14.28515625" style="247" customWidth="1"/>
    <col min="2821" max="2821" width="14.42578125" style="247" customWidth="1"/>
    <col min="2822" max="2822" width="17.28515625" style="247" customWidth="1"/>
    <col min="2823" max="2823" width="15.5703125" style="247" customWidth="1"/>
    <col min="2824" max="2824" width="9.7109375" style="247" customWidth="1"/>
    <col min="2825" max="2832" width="11.5703125" style="247" customWidth="1"/>
    <col min="2833" max="3072" width="11.5703125" style="247"/>
    <col min="3073" max="3073" width="27" style="247" customWidth="1"/>
    <col min="3074" max="3074" width="15.28515625" style="247" customWidth="1"/>
    <col min="3075" max="3075" width="16.7109375" style="247" customWidth="1"/>
    <col min="3076" max="3076" width="14.28515625" style="247" customWidth="1"/>
    <col min="3077" max="3077" width="14.42578125" style="247" customWidth="1"/>
    <col min="3078" max="3078" width="17.28515625" style="247" customWidth="1"/>
    <col min="3079" max="3079" width="15.5703125" style="247" customWidth="1"/>
    <col min="3080" max="3080" width="9.7109375" style="247" customWidth="1"/>
    <col min="3081" max="3088" width="11.5703125" style="247" customWidth="1"/>
    <col min="3089" max="3328" width="11.5703125" style="247"/>
    <col min="3329" max="3329" width="27" style="247" customWidth="1"/>
    <col min="3330" max="3330" width="15.28515625" style="247" customWidth="1"/>
    <col min="3331" max="3331" width="16.7109375" style="247" customWidth="1"/>
    <col min="3332" max="3332" width="14.28515625" style="247" customWidth="1"/>
    <col min="3333" max="3333" width="14.42578125" style="247" customWidth="1"/>
    <col min="3334" max="3334" width="17.28515625" style="247" customWidth="1"/>
    <col min="3335" max="3335" width="15.5703125" style="247" customWidth="1"/>
    <col min="3336" max="3336" width="9.7109375" style="247" customWidth="1"/>
    <col min="3337" max="3344" width="11.5703125" style="247" customWidth="1"/>
    <col min="3345" max="3584" width="11.5703125" style="247"/>
    <col min="3585" max="3585" width="27" style="247" customWidth="1"/>
    <col min="3586" max="3586" width="15.28515625" style="247" customWidth="1"/>
    <col min="3587" max="3587" width="16.7109375" style="247" customWidth="1"/>
    <col min="3588" max="3588" width="14.28515625" style="247" customWidth="1"/>
    <col min="3589" max="3589" width="14.42578125" style="247" customWidth="1"/>
    <col min="3590" max="3590" width="17.28515625" style="247" customWidth="1"/>
    <col min="3591" max="3591" width="15.5703125" style="247" customWidth="1"/>
    <col min="3592" max="3592" width="9.7109375" style="247" customWidth="1"/>
    <col min="3593" max="3600" width="11.5703125" style="247" customWidth="1"/>
    <col min="3601" max="3840" width="11.5703125" style="247"/>
    <col min="3841" max="3841" width="27" style="247" customWidth="1"/>
    <col min="3842" max="3842" width="15.28515625" style="247" customWidth="1"/>
    <col min="3843" max="3843" width="16.7109375" style="247" customWidth="1"/>
    <col min="3844" max="3844" width="14.28515625" style="247" customWidth="1"/>
    <col min="3845" max="3845" width="14.42578125" style="247" customWidth="1"/>
    <col min="3846" max="3846" width="17.28515625" style="247" customWidth="1"/>
    <col min="3847" max="3847" width="15.5703125" style="247" customWidth="1"/>
    <col min="3848" max="3848" width="9.7109375" style="247" customWidth="1"/>
    <col min="3849" max="3856" width="11.5703125" style="247" customWidth="1"/>
    <col min="3857" max="4096" width="11.5703125" style="247"/>
    <col min="4097" max="4097" width="27" style="247" customWidth="1"/>
    <col min="4098" max="4098" width="15.28515625" style="247" customWidth="1"/>
    <col min="4099" max="4099" width="16.7109375" style="247" customWidth="1"/>
    <col min="4100" max="4100" width="14.28515625" style="247" customWidth="1"/>
    <col min="4101" max="4101" width="14.42578125" style="247" customWidth="1"/>
    <col min="4102" max="4102" width="17.28515625" style="247" customWidth="1"/>
    <col min="4103" max="4103" width="15.5703125" style="247" customWidth="1"/>
    <col min="4104" max="4104" width="9.7109375" style="247" customWidth="1"/>
    <col min="4105" max="4112" width="11.5703125" style="247" customWidth="1"/>
    <col min="4113" max="4352" width="11.5703125" style="247"/>
    <col min="4353" max="4353" width="27" style="247" customWidth="1"/>
    <col min="4354" max="4354" width="15.28515625" style="247" customWidth="1"/>
    <col min="4355" max="4355" width="16.7109375" style="247" customWidth="1"/>
    <col min="4356" max="4356" width="14.28515625" style="247" customWidth="1"/>
    <col min="4357" max="4357" width="14.42578125" style="247" customWidth="1"/>
    <col min="4358" max="4358" width="17.28515625" style="247" customWidth="1"/>
    <col min="4359" max="4359" width="15.5703125" style="247" customWidth="1"/>
    <col min="4360" max="4360" width="9.7109375" style="247" customWidth="1"/>
    <col min="4361" max="4368" width="11.5703125" style="247" customWidth="1"/>
    <col min="4369" max="4608" width="11.5703125" style="247"/>
    <col min="4609" max="4609" width="27" style="247" customWidth="1"/>
    <col min="4610" max="4610" width="15.28515625" style="247" customWidth="1"/>
    <col min="4611" max="4611" width="16.7109375" style="247" customWidth="1"/>
    <col min="4612" max="4612" width="14.28515625" style="247" customWidth="1"/>
    <col min="4613" max="4613" width="14.42578125" style="247" customWidth="1"/>
    <col min="4614" max="4614" width="17.28515625" style="247" customWidth="1"/>
    <col min="4615" max="4615" width="15.5703125" style="247" customWidth="1"/>
    <col min="4616" max="4616" width="9.7109375" style="247" customWidth="1"/>
    <col min="4617" max="4624" width="11.5703125" style="247" customWidth="1"/>
    <col min="4625" max="4864" width="11.5703125" style="247"/>
    <col min="4865" max="4865" width="27" style="247" customWidth="1"/>
    <col min="4866" max="4866" width="15.28515625" style="247" customWidth="1"/>
    <col min="4867" max="4867" width="16.7109375" style="247" customWidth="1"/>
    <col min="4868" max="4868" width="14.28515625" style="247" customWidth="1"/>
    <col min="4869" max="4869" width="14.42578125" style="247" customWidth="1"/>
    <col min="4870" max="4870" width="17.28515625" style="247" customWidth="1"/>
    <col min="4871" max="4871" width="15.5703125" style="247" customWidth="1"/>
    <col min="4872" max="4872" width="9.7109375" style="247" customWidth="1"/>
    <col min="4873" max="4880" width="11.5703125" style="247" customWidth="1"/>
    <col min="4881" max="5120" width="11.5703125" style="247"/>
    <col min="5121" max="5121" width="27" style="247" customWidth="1"/>
    <col min="5122" max="5122" width="15.28515625" style="247" customWidth="1"/>
    <col min="5123" max="5123" width="16.7109375" style="247" customWidth="1"/>
    <col min="5124" max="5124" width="14.28515625" style="247" customWidth="1"/>
    <col min="5125" max="5125" width="14.42578125" style="247" customWidth="1"/>
    <col min="5126" max="5126" width="17.28515625" style="247" customWidth="1"/>
    <col min="5127" max="5127" width="15.5703125" style="247" customWidth="1"/>
    <col min="5128" max="5128" width="9.7109375" style="247" customWidth="1"/>
    <col min="5129" max="5136" width="11.5703125" style="247" customWidth="1"/>
    <col min="5137" max="5376" width="11.5703125" style="247"/>
    <col min="5377" max="5377" width="27" style="247" customWidth="1"/>
    <col min="5378" max="5378" width="15.28515625" style="247" customWidth="1"/>
    <col min="5379" max="5379" width="16.7109375" style="247" customWidth="1"/>
    <col min="5380" max="5380" width="14.28515625" style="247" customWidth="1"/>
    <col min="5381" max="5381" width="14.42578125" style="247" customWidth="1"/>
    <col min="5382" max="5382" width="17.28515625" style="247" customWidth="1"/>
    <col min="5383" max="5383" width="15.5703125" style="247" customWidth="1"/>
    <col min="5384" max="5384" width="9.7109375" style="247" customWidth="1"/>
    <col min="5385" max="5392" width="11.5703125" style="247" customWidth="1"/>
    <col min="5393" max="5632" width="11.5703125" style="247"/>
    <col min="5633" max="5633" width="27" style="247" customWidth="1"/>
    <col min="5634" max="5634" width="15.28515625" style="247" customWidth="1"/>
    <col min="5635" max="5635" width="16.7109375" style="247" customWidth="1"/>
    <col min="5636" max="5636" width="14.28515625" style="247" customWidth="1"/>
    <col min="5637" max="5637" width="14.42578125" style="247" customWidth="1"/>
    <col min="5638" max="5638" width="17.28515625" style="247" customWidth="1"/>
    <col min="5639" max="5639" width="15.5703125" style="247" customWidth="1"/>
    <col min="5640" max="5640" width="9.7109375" style="247" customWidth="1"/>
    <col min="5641" max="5648" width="11.5703125" style="247" customWidth="1"/>
    <col min="5649" max="5888" width="11.5703125" style="247"/>
    <col min="5889" max="5889" width="27" style="247" customWidth="1"/>
    <col min="5890" max="5890" width="15.28515625" style="247" customWidth="1"/>
    <col min="5891" max="5891" width="16.7109375" style="247" customWidth="1"/>
    <col min="5892" max="5892" width="14.28515625" style="247" customWidth="1"/>
    <col min="5893" max="5893" width="14.42578125" style="247" customWidth="1"/>
    <col min="5894" max="5894" width="17.28515625" style="247" customWidth="1"/>
    <col min="5895" max="5895" width="15.5703125" style="247" customWidth="1"/>
    <col min="5896" max="5896" width="9.7109375" style="247" customWidth="1"/>
    <col min="5897" max="5904" width="11.5703125" style="247" customWidth="1"/>
    <col min="5905" max="6144" width="11.5703125" style="247"/>
    <col min="6145" max="6145" width="27" style="247" customWidth="1"/>
    <col min="6146" max="6146" width="15.28515625" style="247" customWidth="1"/>
    <col min="6147" max="6147" width="16.7109375" style="247" customWidth="1"/>
    <col min="6148" max="6148" width="14.28515625" style="247" customWidth="1"/>
    <col min="6149" max="6149" width="14.42578125" style="247" customWidth="1"/>
    <col min="6150" max="6150" width="17.28515625" style="247" customWidth="1"/>
    <col min="6151" max="6151" width="15.5703125" style="247" customWidth="1"/>
    <col min="6152" max="6152" width="9.7109375" style="247" customWidth="1"/>
    <col min="6153" max="6160" width="11.5703125" style="247" customWidth="1"/>
    <col min="6161" max="6400" width="11.5703125" style="247"/>
    <col min="6401" max="6401" width="27" style="247" customWidth="1"/>
    <col min="6402" max="6402" width="15.28515625" style="247" customWidth="1"/>
    <col min="6403" max="6403" width="16.7109375" style="247" customWidth="1"/>
    <col min="6404" max="6404" width="14.28515625" style="247" customWidth="1"/>
    <col min="6405" max="6405" width="14.42578125" style="247" customWidth="1"/>
    <col min="6406" max="6406" width="17.28515625" style="247" customWidth="1"/>
    <col min="6407" max="6407" width="15.5703125" style="247" customWidth="1"/>
    <col min="6408" max="6408" width="9.7109375" style="247" customWidth="1"/>
    <col min="6409" max="6416" width="11.5703125" style="247" customWidth="1"/>
    <col min="6417" max="6656" width="11.5703125" style="247"/>
    <col min="6657" max="6657" width="27" style="247" customWidth="1"/>
    <col min="6658" max="6658" width="15.28515625" style="247" customWidth="1"/>
    <col min="6659" max="6659" width="16.7109375" style="247" customWidth="1"/>
    <col min="6660" max="6660" width="14.28515625" style="247" customWidth="1"/>
    <col min="6661" max="6661" width="14.42578125" style="247" customWidth="1"/>
    <col min="6662" max="6662" width="17.28515625" style="247" customWidth="1"/>
    <col min="6663" max="6663" width="15.5703125" style="247" customWidth="1"/>
    <col min="6664" max="6664" width="9.7109375" style="247" customWidth="1"/>
    <col min="6665" max="6672" width="11.5703125" style="247" customWidth="1"/>
    <col min="6673" max="6912" width="11.5703125" style="247"/>
    <col min="6913" max="6913" width="27" style="247" customWidth="1"/>
    <col min="6914" max="6914" width="15.28515625" style="247" customWidth="1"/>
    <col min="6915" max="6915" width="16.7109375" style="247" customWidth="1"/>
    <col min="6916" max="6916" width="14.28515625" style="247" customWidth="1"/>
    <col min="6917" max="6917" width="14.42578125" style="247" customWidth="1"/>
    <col min="6918" max="6918" width="17.28515625" style="247" customWidth="1"/>
    <col min="6919" max="6919" width="15.5703125" style="247" customWidth="1"/>
    <col min="6920" max="6920" width="9.7109375" style="247" customWidth="1"/>
    <col min="6921" max="6928" width="11.5703125" style="247" customWidth="1"/>
    <col min="6929" max="7168" width="11.5703125" style="247"/>
    <col min="7169" max="7169" width="27" style="247" customWidth="1"/>
    <col min="7170" max="7170" width="15.28515625" style="247" customWidth="1"/>
    <col min="7171" max="7171" width="16.7109375" style="247" customWidth="1"/>
    <col min="7172" max="7172" width="14.28515625" style="247" customWidth="1"/>
    <col min="7173" max="7173" width="14.42578125" style="247" customWidth="1"/>
    <col min="7174" max="7174" width="17.28515625" style="247" customWidth="1"/>
    <col min="7175" max="7175" width="15.5703125" style="247" customWidth="1"/>
    <col min="7176" max="7176" width="9.7109375" style="247" customWidth="1"/>
    <col min="7177" max="7184" width="11.5703125" style="247" customWidth="1"/>
    <col min="7185" max="7424" width="11.5703125" style="247"/>
    <col min="7425" max="7425" width="27" style="247" customWidth="1"/>
    <col min="7426" max="7426" width="15.28515625" style="247" customWidth="1"/>
    <col min="7427" max="7427" width="16.7109375" style="247" customWidth="1"/>
    <col min="7428" max="7428" width="14.28515625" style="247" customWidth="1"/>
    <col min="7429" max="7429" width="14.42578125" style="247" customWidth="1"/>
    <col min="7430" max="7430" width="17.28515625" style="247" customWidth="1"/>
    <col min="7431" max="7431" width="15.5703125" style="247" customWidth="1"/>
    <col min="7432" max="7432" width="9.7109375" style="247" customWidth="1"/>
    <col min="7433" max="7440" width="11.5703125" style="247" customWidth="1"/>
    <col min="7441" max="7680" width="11.5703125" style="247"/>
    <col min="7681" max="7681" width="27" style="247" customWidth="1"/>
    <col min="7682" max="7682" width="15.28515625" style="247" customWidth="1"/>
    <col min="7683" max="7683" width="16.7109375" style="247" customWidth="1"/>
    <col min="7684" max="7684" width="14.28515625" style="247" customWidth="1"/>
    <col min="7685" max="7685" width="14.42578125" style="247" customWidth="1"/>
    <col min="7686" max="7686" width="17.28515625" style="247" customWidth="1"/>
    <col min="7687" max="7687" width="15.5703125" style="247" customWidth="1"/>
    <col min="7688" max="7688" width="9.7109375" style="247" customWidth="1"/>
    <col min="7689" max="7696" width="11.5703125" style="247" customWidth="1"/>
    <col min="7697" max="7936" width="11.5703125" style="247"/>
    <col min="7937" max="7937" width="27" style="247" customWidth="1"/>
    <col min="7938" max="7938" width="15.28515625" style="247" customWidth="1"/>
    <col min="7939" max="7939" width="16.7109375" style="247" customWidth="1"/>
    <col min="7940" max="7940" width="14.28515625" style="247" customWidth="1"/>
    <col min="7941" max="7941" width="14.42578125" style="247" customWidth="1"/>
    <col min="7942" max="7942" width="17.28515625" style="247" customWidth="1"/>
    <col min="7943" max="7943" width="15.5703125" style="247" customWidth="1"/>
    <col min="7944" max="7944" width="9.7109375" style="247" customWidth="1"/>
    <col min="7945" max="7952" width="11.5703125" style="247" customWidth="1"/>
    <col min="7953" max="8192" width="11.5703125" style="247"/>
    <col min="8193" max="8193" width="27" style="247" customWidth="1"/>
    <col min="8194" max="8194" width="15.28515625" style="247" customWidth="1"/>
    <col min="8195" max="8195" width="16.7109375" style="247" customWidth="1"/>
    <col min="8196" max="8196" width="14.28515625" style="247" customWidth="1"/>
    <col min="8197" max="8197" width="14.42578125" style="247" customWidth="1"/>
    <col min="8198" max="8198" width="17.28515625" style="247" customWidth="1"/>
    <col min="8199" max="8199" width="15.5703125" style="247" customWidth="1"/>
    <col min="8200" max="8200" width="9.7109375" style="247" customWidth="1"/>
    <col min="8201" max="8208" width="11.5703125" style="247" customWidth="1"/>
    <col min="8209" max="8448" width="11.5703125" style="247"/>
    <col min="8449" max="8449" width="27" style="247" customWidth="1"/>
    <col min="8450" max="8450" width="15.28515625" style="247" customWidth="1"/>
    <col min="8451" max="8451" width="16.7109375" style="247" customWidth="1"/>
    <col min="8452" max="8452" width="14.28515625" style="247" customWidth="1"/>
    <col min="8453" max="8453" width="14.42578125" style="247" customWidth="1"/>
    <col min="8454" max="8454" width="17.28515625" style="247" customWidth="1"/>
    <col min="8455" max="8455" width="15.5703125" style="247" customWidth="1"/>
    <col min="8456" max="8456" width="9.7109375" style="247" customWidth="1"/>
    <col min="8457" max="8464" width="11.5703125" style="247" customWidth="1"/>
    <col min="8465" max="8704" width="11.5703125" style="247"/>
    <col min="8705" max="8705" width="27" style="247" customWidth="1"/>
    <col min="8706" max="8706" width="15.28515625" style="247" customWidth="1"/>
    <col min="8707" max="8707" width="16.7109375" style="247" customWidth="1"/>
    <col min="8708" max="8708" width="14.28515625" style="247" customWidth="1"/>
    <col min="8709" max="8709" width="14.42578125" style="247" customWidth="1"/>
    <col min="8710" max="8710" width="17.28515625" style="247" customWidth="1"/>
    <col min="8711" max="8711" width="15.5703125" style="247" customWidth="1"/>
    <col min="8712" max="8712" width="9.7109375" style="247" customWidth="1"/>
    <col min="8713" max="8720" width="11.5703125" style="247" customWidth="1"/>
    <col min="8721" max="8960" width="11.5703125" style="247"/>
    <col min="8961" max="8961" width="27" style="247" customWidth="1"/>
    <col min="8962" max="8962" width="15.28515625" style="247" customWidth="1"/>
    <col min="8963" max="8963" width="16.7109375" style="247" customWidth="1"/>
    <col min="8964" max="8964" width="14.28515625" style="247" customWidth="1"/>
    <col min="8965" max="8965" width="14.42578125" style="247" customWidth="1"/>
    <col min="8966" max="8966" width="17.28515625" style="247" customWidth="1"/>
    <col min="8967" max="8967" width="15.5703125" style="247" customWidth="1"/>
    <col min="8968" max="8968" width="9.7109375" style="247" customWidth="1"/>
    <col min="8969" max="8976" width="11.5703125" style="247" customWidth="1"/>
    <col min="8977" max="9216" width="11.5703125" style="247"/>
    <col min="9217" max="9217" width="27" style="247" customWidth="1"/>
    <col min="9218" max="9218" width="15.28515625" style="247" customWidth="1"/>
    <col min="9219" max="9219" width="16.7109375" style="247" customWidth="1"/>
    <col min="9220" max="9220" width="14.28515625" style="247" customWidth="1"/>
    <col min="9221" max="9221" width="14.42578125" style="247" customWidth="1"/>
    <col min="9222" max="9222" width="17.28515625" style="247" customWidth="1"/>
    <col min="9223" max="9223" width="15.5703125" style="247" customWidth="1"/>
    <col min="9224" max="9224" width="9.7109375" style="247" customWidth="1"/>
    <col min="9225" max="9232" width="11.5703125" style="247" customWidth="1"/>
    <col min="9233" max="9472" width="11.5703125" style="247"/>
    <col min="9473" max="9473" width="27" style="247" customWidth="1"/>
    <col min="9474" max="9474" width="15.28515625" style="247" customWidth="1"/>
    <col min="9475" max="9475" width="16.7109375" style="247" customWidth="1"/>
    <col min="9476" max="9476" width="14.28515625" style="247" customWidth="1"/>
    <col min="9477" max="9477" width="14.42578125" style="247" customWidth="1"/>
    <col min="9478" max="9478" width="17.28515625" style="247" customWidth="1"/>
    <col min="9479" max="9479" width="15.5703125" style="247" customWidth="1"/>
    <col min="9480" max="9480" width="9.7109375" style="247" customWidth="1"/>
    <col min="9481" max="9488" width="11.5703125" style="247" customWidth="1"/>
    <col min="9489" max="9728" width="11.5703125" style="247"/>
    <col min="9729" max="9729" width="27" style="247" customWidth="1"/>
    <col min="9730" max="9730" width="15.28515625" style="247" customWidth="1"/>
    <col min="9731" max="9731" width="16.7109375" style="247" customWidth="1"/>
    <col min="9732" max="9732" width="14.28515625" style="247" customWidth="1"/>
    <col min="9733" max="9733" width="14.42578125" style="247" customWidth="1"/>
    <col min="9734" max="9734" width="17.28515625" style="247" customWidth="1"/>
    <col min="9735" max="9735" width="15.5703125" style="247" customWidth="1"/>
    <col min="9736" max="9736" width="9.7109375" style="247" customWidth="1"/>
    <col min="9737" max="9744" width="11.5703125" style="247" customWidth="1"/>
    <col min="9745" max="9984" width="11.5703125" style="247"/>
    <col min="9985" max="9985" width="27" style="247" customWidth="1"/>
    <col min="9986" max="9986" width="15.28515625" style="247" customWidth="1"/>
    <col min="9987" max="9987" width="16.7109375" style="247" customWidth="1"/>
    <col min="9988" max="9988" width="14.28515625" style="247" customWidth="1"/>
    <col min="9989" max="9989" width="14.42578125" style="247" customWidth="1"/>
    <col min="9990" max="9990" width="17.28515625" style="247" customWidth="1"/>
    <col min="9991" max="9991" width="15.5703125" style="247" customWidth="1"/>
    <col min="9992" max="9992" width="9.7109375" style="247" customWidth="1"/>
    <col min="9993" max="10000" width="11.5703125" style="247" customWidth="1"/>
    <col min="10001" max="10240" width="11.5703125" style="247"/>
    <col min="10241" max="10241" width="27" style="247" customWidth="1"/>
    <col min="10242" max="10242" width="15.28515625" style="247" customWidth="1"/>
    <col min="10243" max="10243" width="16.7109375" style="247" customWidth="1"/>
    <col min="10244" max="10244" width="14.28515625" style="247" customWidth="1"/>
    <col min="10245" max="10245" width="14.42578125" style="247" customWidth="1"/>
    <col min="10246" max="10246" width="17.28515625" style="247" customWidth="1"/>
    <col min="10247" max="10247" width="15.5703125" style="247" customWidth="1"/>
    <col min="10248" max="10248" width="9.7109375" style="247" customWidth="1"/>
    <col min="10249" max="10256" width="11.5703125" style="247" customWidth="1"/>
    <col min="10257" max="10496" width="11.5703125" style="247"/>
    <col min="10497" max="10497" width="27" style="247" customWidth="1"/>
    <col min="10498" max="10498" width="15.28515625" style="247" customWidth="1"/>
    <col min="10499" max="10499" width="16.7109375" style="247" customWidth="1"/>
    <col min="10500" max="10500" width="14.28515625" style="247" customWidth="1"/>
    <col min="10501" max="10501" width="14.42578125" style="247" customWidth="1"/>
    <col min="10502" max="10502" width="17.28515625" style="247" customWidth="1"/>
    <col min="10503" max="10503" width="15.5703125" style="247" customWidth="1"/>
    <col min="10504" max="10504" width="9.7109375" style="247" customWidth="1"/>
    <col min="10505" max="10512" width="11.5703125" style="247" customWidth="1"/>
    <col min="10513" max="10752" width="11.5703125" style="247"/>
    <col min="10753" max="10753" width="27" style="247" customWidth="1"/>
    <col min="10754" max="10754" width="15.28515625" style="247" customWidth="1"/>
    <col min="10755" max="10755" width="16.7109375" style="247" customWidth="1"/>
    <col min="10756" max="10756" width="14.28515625" style="247" customWidth="1"/>
    <col min="10757" max="10757" width="14.42578125" style="247" customWidth="1"/>
    <col min="10758" max="10758" width="17.28515625" style="247" customWidth="1"/>
    <col min="10759" max="10759" width="15.5703125" style="247" customWidth="1"/>
    <col min="10760" max="10760" width="9.7109375" style="247" customWidth="1"/>
    <col min="10761" max="10768" width="11.5703125" style="247" customWidth="1"/>
    <col min="10769" max="11008" width="11.5703125" style="247"/>
    <col min="11009" max="11009" width="27" style="247" customWidth="1"/>
    <col min="11010" max="11010" width="15.28515625" style="247" customWidth="1"/>
    <col min="11011" max="11011" width="16.7109375" style="247" customWidth="1"/>
    <col min="11012" max="11012" width="14.28515625" style="247" customWidth="1"/>
    <col min="11013" max="11013" width="14.42578125" style="247" customWidth="1"/>
    <col min="11014" max="11014" width="17.28515625" style="247" customWidth="1"/>
    <col min="11015" max="11015" width="15.5703125" style="247" customWidth="1"/>
    <col min="11016" max="11016" width="9.7109375" style="247" customWidth="1"/>
    <col min="11017" max="11024" width="11.5703125" style="247" customWidth="1"/>
    <col min="11025" max="11264" width="11.5703125" style="247"/>
    <col min="11265" max="11265" width="27" style="247" customWidth="1"/>
    <col min="11266" max="11266" width="15.28515625" style="247" customWidth="1"/>
    <col min="11267" max="11267" width="16.7109375" style="247" customWidth="1"/>
    <col min="11268" max="11268" width="14.28515625" style="247" customWidth="1"/>
    <col min="11269" max="11269" width="14.42578125" style="247" customWidth="1"/>
    <col min="11270" max="11270" width="17.28515625" style="247" customWidth="1"/>
    <col min="11271" max="11271" width="15.5703125" style="247" customWidth="1"/>
    <col min="11272" max="11272" width="9.7109375" style="247" customWidth="1"/>
    <col min="11273" max="11280" width="11.5703125" style="247" customWidth="1"/>
    <col min="11281" max="11520" width="11.5703125" style="247"/>
    <col min="11521" max="11521" width="27" style="247" customWidth="1"/>
    <col min="11522" max="11522" width="15.28515625" style="247" customWidth="1"/>
    <col min="11523" max="11523" width="16.7109375" style="247" customWidth="1"/>
    <col min="11524" max="11524" width="14.28515625" style="247" customWidth="1"/>
    <col min="11525" max="11525" width="14.42578125" style="247" customWidth="1"/>
    <col min="11526" max="11526" width="17.28515625" style="247" customWidth="1"/>
    <col min="11527" max="11527" width="15.5703125" style="247" customWidth="1"/>
    <col min="11528" max="11528" width="9.7109375" style="247" customWidth="1"/>
    <col min="11529" max="11536" width="11.5703125" style="247" customWidth="1"/>
    <col min="11537" max="11776" width="11.5703125" style="247"/>
    <col min="11777" max="11777" width="27" style="247" customWidth="1"/>
    <col min="11778" max="11778" width="15.28515625" style="247" customWidth="1"/>
    <col min="11779" max="11779" width="16.7109375" style="247" customWidth="1"/>
    <col min="11780" max="11780" width="14.28515625" style="247" customWidth="1"/>
    <col min="11781" max="11781" width="14.42578125" style="247" customWidth="1"/>
    <col min="11782" max="11782" width="17.28515625" style="247" customWidth="1"/>
    <col min="11783" max="11783" width="15.5703125" style="247" customWidth="1"/>
    <col min="11784" max="11784" width="9.7109375" style="247" customWidth="1"/>
    <col min="11785" max="11792" width="11.5703125" style="247" customWidth="1"/>
    <col min="11793" max="12032" width="11.5703125" style="247"/>
    <col min="12033" max="12033" width="27" style="247" customWidth="1"/>
    <col min="12034" max="12034" width="15.28515625" style="247" customWidth="1"/>
    <col min="12035" max="12035" width="16.7109375" style="247" customWidth="1"/>
    <col min="12036" max="12036" width="14.28515625" style="247" customWidth="1"/>
    <col min="12037" max="12037" width="14.42578125" style="247" customWidth="1"/>
    <col min="12038" max="12038" width="17.28515625" style="247" customWidth="1"/>
    <col min="12039" max="12039" width="15.5703125" style="247" customWidth="1"/>
    <col min="12040" max="12040" width="9.7109375" style="247" customWidth="1"/>
    <col min="12041" max="12048" width="11.5703125" style="247" customWidth="1"/>
    <col min="12049" max="12288" width="11.5703125" style="247"/>
    <col min="12289" max="12289" width="27" style="247" customWidth="1"/>
    <col min="12290" max="12290" width="15.28515625" style="247" customWidth="1"/>
    <col min="12291" max="12291" width="16.7109375" style="247" customWidth="1"/>
    <col min="12292" max="12292" width="14.28515625" style="247" customWidth="1"/>
    <col min="12293" max="12293" width="14.42578125" style="247" customWidth="1"/>
    <col min="12294" max="12294" width="17.28515625" style="247" customWidth="1"/>
    <col min="12295" max="12295" width="15.5703125" style="247" customWidth="1"/>
    <col min="12296" max="12296" width="9.7109375" style="247" customWidth="1"/>
    <col min="12297" max="12304" width="11.5703125" style="247" customWidth="1"/>
    <col min="12305" max="12544" width="11.5703125" style="247"/>
    <col min="12545" max="12545" width="27" style="247" customWidth="1"/>
    <col min="12546" max="12546" width="15.28515625" style="247" customWidth="1"/>
    <col min="12547" max="12547" width="16.7109375" style="247" customWidth="1"/>
    <col min="12548" max="12548" width="14.28515625" style="247" customWidth="1"/>
    <col min="12549" max="12549" width="14.42578125" style="247" customWidth="1"/>
    <col min="12550" max="12550" width="17.28515625" style="247" customWidth="1"/>
    <col min="12551" max="12551" width="15.5703125" style="247" customWidth="1"/>
    <col min="12552" max="12552" width="9.7109375" style="247" customWidth="1"/>
    <col min="12553" max="12560" width="11.5703125" style="247" customWidth="1"/>
    <col min="12561" max="12800" width="11.5703125" style="247"/>
    <col min="12801" max="12801" width="27" style="247" customWidth="1"/>
    <col min="12802" max="12802" width="15.28515625" style="247" customWidth="1"/>
    <col min="12803" max="12803" width="16.7109375" style="247" customWidth="1"/>
    <col min="12804" max="12804" width="14.28515625" style="247" customWidth="1"/>
    <col min="12805" max="12805" width="14.42578125" style="247" customWidth="1"/>
    <col min="12806" max="12806" width="17.28515625" style="247" customWidth="1"/>
    <col min="12807" max="12807" width="15.5703125" style="247" customWidth="1"/>
    <col min="12808" max="12808" width="9.7109375" style="247" customWidth="1"/>
    <col min="12809" max="12816" width="11.5703125" style="247" customWidth="1"/>
    <col min="12817" max="13056" width="11.5703125" style="247"/>
    <col min="13057" max="13057" width="27" style="247" customWidth="1"/>
    <col min="13058" max="13058" width="15.28515625" style="247" customWidth="1"/>
    <col min="13059" max="13059" width="16.7109375" style="247" customWidth="1"/>
    <col min="13060" max="13060" width="14.28515625" style="247" customWidth="1"/>
    <col min="13061" max="13061" width="14.42578125" style="247" customWidth="1"/>
    <col min="13062" max="13062" width="17.28515625" style="247" customWidth="1"/>
    <col min="13063" max="13063" width="15.5703125" style="247" customWidth="1"/>
    <col min="13064" max="13064" width="9.7109375" style="247" customWidth="1"/>
    <col min="13065" max="13072" width="11.5703125" style="247" customWidth="1"/>
    <col min="13073" max="13312" width="11.5703125" style="247"/>
    <col min="13313" max="13313" width="27" style="247" customWidth="1"/>
    <col min="13314" max="13314" width="15.28515625" style="247" customWidth="1"/>
    <col min="13315" max="13315" width="16.7109375" style="247" customWidth="1"/>
    <col min="13316" max="13316" width="14.28515625" style="247" customWidth="1"/>
    <col min="13317" max="13317" width="14.42578125" style="247" customWidth="1"/>
    <col min="13318" max="13318" width="17.28515625" style="247" customWidth="1"/>
    <col min="13319" max="13319" width="15.5703125" style="247" customWidth="1"/>
    <col min="13320" max="13320" width="9.7109375" style="247" customWidth="1"/>
    <col min="13321" max="13328" width="11.5703125" style="247" customWidth="1"/>
    <col min="13329" max="13568" width="11.5703125" style="247"/>
    <col min="13569" max="13569" width="27" style="247" customWidth="1"/>
    <col min="13570" max="13570" width="15.28515625" style="247" customWidth="1"/>
    <col min="13571" max="13571" width="16.7109375" style="247" customWidth="1"/>
    <col min="13572" max="13572" width="14.28515625" style="247" customWidth="1"/>
    <col min="13573" max="13573" width="14.42578125" style="247" customWidth="1"/>
    <col min="13574" max="13574" width="17.28515625" style="247" customWidth="1"/>
    <col min="13575" max="13575" width="15.5703125" style="247" customWidth="1"/>
    <col min="13576" max="13576" width="9.7109375" style="247" customWidth="1"/>
    <col min="13577" max="13584" width="11.5703125" style="247" customWidth="1"/>
    <col min="13585" max="13824" width="11.5703125" style="247"/>
    <col min="13825" max="13825" width="27" style="247" customWidth="1"/>
    <col min="13826" max="13826" width="15.28515625" style="247" customWidth="1"/>
    <col min="13827" max="13827" width="16.7109375" style="247" customWidth="1"/>
    <col min="13828" max="13828" width="14.28515625" style="247" customWidth="1"/>
    <col min="13829" max="13829" width="14.42578125" style="247" customWidth="1"/>
    <col min="13830" max="13830" width="17.28515625" style="247" customWidth="1"/>
    <col min="13831" max="13831" width="15.5703125" style="247" customWidth="1"/>
    <col min="13832" max="13832" width="9.7109375" style="247" customWidth="1"/>
    <col min="13833" max="13840" width="11.5703125" style="247" customWidth="1"/>
    <col min="13841" max="14080" width="11.5703125" style="247"/>
    <col min="14081" max="14081" width="27" style="247" customWidth="1"/>
    <col min="14082" max="14082" width="15.28515625" style="247" customWidth="1"/>
    <col min="14083" max="14083" width="16.7109375" style="247" customWidth="1"/>
    <col min="14084" max="14084" width="14.28515625" style="247" customWidth="1"/>
    <col min="14085" max="14085" width="14.42578125" style="247" customWidth="1"/>
    <col min="14086" max="14086" width="17.28515625" style="247" customWidth="1"/>
    <col min="14087" max="14087" width="15.5703125" style="247" customWidth="1"/>
    <col min="14088" max="14088" width="9.7109375" style="247" customWidth="1"/>
    <col min="14089" max="14096" width="11.5703125" style="247" customWidth="1"/>
    <col min="14097" max="14336" width="11.5703125" style="247"/>
    <col min="14337" max="14337" width="27" style="247" customWidth="1"/>
    <col min="14338" max="14338" width="15.28515625" style="247" customWidth="1"/>
    <col min="14339" max="14339" width="16.7109375" style="247" customWidth="1"/>
    <col min="14340" max="14340" width="14.28515625" style="247" customWidth="1"/>
    <col min="14341" max="14341" width="14.42578125" style="247" customWidth="1"/>
    <col min="14342" max="14342" width="17.28515625" style="247" customWidth="1"/>
    <col min="14343" max="14343" width="15.5703125" style="247" customWidth="1"/>
    <col min="14344" max="14344" width="9.7109375" style="247" customWidth="1"/>
    <col min="14345" max="14352" width="11.5703125" style="247" customWidth="1"/>
    <col min="14353" max="14592" width="11.5703125" style="247"/>
    <col min="14593" max="14593" width="27" style="247" customWidth="1"/>
    <col min="14594" max="14594" width="15.28515625" style="247" customWidth="1"/>
    <col min="14595" max="14595" width="16.7109375" style="247" customWidth="1"/>
    <col min="14596" max="14596" width="14.28515625" style="247" customWidth="1"/>
    <col min="14597" max="14597" width="14.42578125" style="247" customWidth="1"/>
    <col min="14598" max="14598" width="17.28515625" style="247" customWidth="1"/>
    <col min="14599" max="14599" width="15.5703125" style="247" customWidth="1"/>
    <col min="14600" max="14600" width="9.7109375" style="247" customWidth="1"/>
    <col min="14601" max="14608" width="11.5703125" style="247" customWidth="1"/>
    <col min="14609" max="14848" width="11.5703125" style="247"/>
    <col min="14849" max="14849" width="27" style="247" customWidth="1"/>
    <col min="14850" max="14850" width="15.28515625" style="247" customWidth="1"/>
    <col min="14851" max="14851" width="16.7109375" style="247" customWidth="1"/>
    <col min="14852" max="14852" width="14.28515625" style="247" customWidth="1"/>
    <col min="14853" max="14853" width="14.42578125" style="247" customWidth="1"/>
    <col min="14854" max="14854" width="17.28515625" style="247" customWidth="1"/>
    <col min="14855" max="14855" width="15.5703125" style="247" customWidth="1"/>
    <col min="14856" max="14856" width="9.7109375" style="247" customWidth="1"/>
    <col min="14857" max="14864" width="11.5703125" style="247" customWidth="1"/>
    <col min="14865" max="15104" width="11.5703125" style="247"/>
    <col min="15105" max="15105" width="27" style="247" customWidth="1"/>
    <col min="15106" max="15106" width="15.28515625" style="247" customWidth="1"/>
    <col min="15107" max="15107" width="16.7109375" style="247" customWidth="1"/>
    <col min="15108" max="15108" width="14.28515625" style="247" customWidth="1"/>
    <col min="15109" max="15109" width="14.42578125" style="247" customWidth="1"/>
    <col min="15110" max="15110" width="17.28515625" style="247" customWidth="1"/>
    <col min="15111" max="15111" width="15.5703125" style="247" customWidth="1"/>
    <col min="15112" max="15112" width="9.7109375" style="247" customWidth="1"/>
    <col min="15113" max="15120" width="11.5703125" style="247" customWidth="1"/>
    <col min="15121" max="15360" width="11.5703125" style="247"/>
    <col min="15361" max="15361" width="27" style="247" customWidth="1"/>
    <col min="15362" max="15362" width="15.28515625" style="247" customWidth="1"/>
    <col min="15363" max="15363" width="16.7109375" style="247" customWidth="1"/>
    <col min="15364" max="15364" width="14.28515625" style="247" customWidth="1"/>
    <col min="15365" max="15365" width="14.42578125" style="247" customWidth="1"/>
    <col min="15366" max="15366" width="17.28515625" style="247" customWidth="1"/>
    <col min="15367" max="15367" width="15.5703125" style="247" customWidth="1"/>
    <col min="15368" max="15368" width="9.7109375" style="247" customWidth="1"/>
    <col min="15369" max="15376" width="11.5703125" style="247" customWidth="1"/>
    <col min="15377" max="15616" width="11.5703125" style="247"/>
    <col min="15617" max="15617" width="27" style="247" customWidth="1"/>
    <col min="15618" max="15618" width="15.28515625" style="247" customWidth="1"/>
    <col min="15619" max="15619" width="16.7109375" style="247" customWidth="1"/>
    <col min="15620" max="15620" width="14.28515625" style="247" customWidth="1"/>
    <col min="15621" max="15621" width="14.42578125" style="247" customWidth="1"/>
    <col min="15622" max="15622" width="17.28515625" style="247" customWidth="1"/>
    <col min="15623" max="15623" width="15.5703125" style="247" customWidth="1"/>
    <col min="15624" max="15624" width="9.7109375" style="247" customWidth="1"/>
    <col min="15625" max="15632" width="11.5703125" style="247" customWidth="1"/>
    <col min="15633" max="15872" width="11.5703125" style="247"/>
    <col min="15873" max="15873" width="27" style="247" customWidth="1"/>
    <col min="15874" max="15874" width="15.28515625" style="247" customWidth="1"/>
    <col min="15875" max="15875" width="16.7109375" style="247" customWidth="1"/>
    <col min="15876" max="15876" width="14.28515625" style="247" customWidth="1"/>
    <col min="15877" max="15877" width="14.42578125" style="247" customWidth="1"/>
    <col min="15878" max="15878" width="17.28515625" style="247" customWidth="1"/>
    <col min="15879" max="15879" width="15.5703125" style="247" customWidth="1"/>
    <col min="15880" max="15880" width="9.7109375" style="247" customWidth="1"/>
    <col min="15881" max="15888" width="11.5703125" style="247" customWidth="1"/>
    <col min="15889" max="16128" width="11.5703125" style="247"/>
    <col min="16129" max="16129" width="27" style="247" customWidth="1"/>
    <col min="16130" max="16130" width="15.28515625" style="247" customWidth="1"/>
    <col min="16131" max="16131" width="16.7109375" style="247" customWidth="1"/>
    <col min="16132" max="16132" width="14.28515625" style="247" customWidth="1"/>
    <col min="16133" max="16133" width="14.42578125" style="247" customWidth="1"/>
    <col min="16134" max="16134" width="17.28515625" style="247" customWidth="1"/>
    <col min="16135" max="16135" width="15.5703125" style="247" customWidth="1"/>
    <col min="16136" max="16136" width="9.7109375" style="247" customWidth="1"/>
    <col min="16137" max="16144" width="11.5703125" style="247" customWidth="1"/>
    <col min="16145" max="16384" width="11.5703125" style="247"/>
  </cols>
  <sheetData>
    <row r="1" spans="1:12" ht="18">
      <c r="A1" s="598" t="s">
        <v>141</v>
      </c>
      <c r="B1" s="598"/>
      <c r="C1" s="598"/>
      <c r="D1" s="598"/>
      <c r="E1" s="598"/>
      <c r="F1" s="598"/>
      <c r="G1" s="598"/>
      <c r="H1" s="178"/>
      <c r="I1" s="178"/>
      <c r="J1" s="178"/>
      <c r="K1" s="178"/>
      <c r="L1" s="178"/>
    </row>
    <row r="2" spans="1:1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s="290" customFormat="1" ht="33.75" customHeight="1">
      <c r="A3" s="635" t="s">
        <v>255</v>
      </c>
      <c r="B3" s="635"/>
      <c r="C3" s="635"/>
      <c r="D3" s="635"/>
      <c r="E3" s="635"/>
      <c r="F3" s="635"/>
      <c r="G3" s="635"/>
      <c r="H3" s="330"/>
      <c r="I3" s="289"/>
      <c r="J3" s="289"/>
      <c r="K3" s="289"/>
      <c r="L3" s="289"/>
    </row>
    <row r="4" spans="1:12" ht="24.6" customHeight="1">
      <c r="A4" s="331"/>
      <c r="B4" s="181"/>
      <c r="C4" s="181"/>
      <c r="D4" s="181"/>
      <c r="E4" s="181"/>
      <c r="F4" s="181"/>
      <c r="G4" s="181"/>
      <c r="H4" s="272"/>
      <c r="I4" s="183"/>
      <c r="J4" s="183"/>
      <c r="K4" s="183"/>
      <c r="L4" s="183"/>
    </row>
    <row r="5" spans="1:12" ht="22.35" customHeight="1">
      <c r="A5" s="192"/>
      <c r="B5" s="606" t="s">
        <v>242</v>
      </c>
      <c r="C5" s="605"/>
      <c r="D5" s="605"/>
      <c r="E5" s="605"/>
      <c r="F5" s="605"/>
      <c r="G5" s="605"/>
      <c r="H5" s="183"/>
      <c r="I5" s="183"/>
      <c r="J5" s="183"/>
      <c r="K5" s="183"/>
      <c r="L5" s="183"/>
    </row>
    <row r="6" spans="1:12" ht="22.35" customHeight="1">
      <c r="A6" s="250" t="s">
        <v>2</v>
      </c>
      <c r="B6" s="251"/>
      <c r="C6" s="606" t="s">
        <v>243</v>
      </c>
      <c r="D6" s="605"/>
      <c r="E6" s="605"/>
      <c r="F6" s="605"/>
      <c r="G6" s="605"/>
      <c r="H6" s="183"/>
      <c r="I6" s="634"/>
      <c r="J6" s="183"/>
      <c r="K6" s="634"/>
      <c r="L6" s="634"/>
    </row>
    <row r="7" spans="1:12" ht="36.6" customHeight="1">
      <c r="A7" s="250" t="s">
        <v>3</v>
      </c>
      <c r="B7" s="159" t="s">
        <v>228</v>
      </c>
      <c r="C7" s="606" t="s">
        <v>1</v>
      </c>
      <c r="D7" s="606" t="s">
        <v>244</v>
      </c>
      <c r="E7" s="605"/>
      <c r="F7" s="606" t="s">
        <v>211</v>
      </c>
      <c r="G7" s="605"/>
      <c r="H7" s="183"/>
      <c r="I7" s="636"/>
      <c r="J7" s="183"/>
      <c r="K7" s="634"/>
      <c r="L7" s="634"/>
    </row>
    <row r="8" spans="1:12" ht="22.35" customHeight="1">
      <c r="A8" s="250"/>
      <c r="B8" s="251"/>
      <c r="C8" s="606"/>
      <c r="D8" s="159" t="s">
        <v>245</v>
      </c>
      <c r="E8" s="159" t="s">
        <v>221</v>
      </c>
      <c r="F8" s="159" t="s">
        <v>221</v>
      </c>
      <c r="G8" s="159" t="s">
        <v>245</v>
      </c>
      <c r="H8" s="183"/>
      <c r="I8" s="636"/>
      <c r="J8" s="183"/>
      <c r="K8" s="634"/>
      <c r="L8" s="634"/>
    </row>
    <row r="9" spans="1:12" ht="22.35" customHeight="1">
      <c r="A9" s="332" t="s">
        <v>398</v>
      </c>
      <c r="B9" s="162">
        <v>0</v>
      </c>
      <c r="C9" s="162">
        <v>0</v>
      </c>
      <c r="D9" s="162">
        <v>0</v>
      </c>
      <c r="E9" s="162">
        <v>0</v>
      </c>
      <c r="F9" s="162">
        <v>0</v>
      </c>
      <c r="G9" s="162">
        <v>0</v>
      </c>
      <c r="H9" s="183"/>
      <c r="I9" s="636"/>
      <c r="J9" s="291"/>
      <c r="K9" s="634"/>
      <c r="L9" s="634"/>
    </row>
    <row r="10" spans="1:12" ht="22.35" customHeight="1">
      <c r="A10" s="332" t="s">
        <v>19</v>
      </c>
      <c r="B10" s="162">
        <v>0</v>
      </c>
      <c r="C10" s="162">
        <v>0</v>
      </c>
      <c r="D10" s="162">
        <v>0</v>
      </c>
      <c r="E10" s="162">
        <v>0</v>
      </c>
      <c r="F10" s="162">
        <v>0</v>
      </c>
      <c r="G10" s="162">
        <v>0</v>
      </c>
      <c r="H10" s="183"/>
      <c r="I10" s="298"/>
      <c r="J10" s="299"/>
      <c r="K10" s="298"/>
      <c r="L10" s="298"/>
    </row>
    <row r="11" spans="1:12" ht="22.35" customHeight="1">
      <c r="A11" s="332" t="s">
        <v>20</v>
      </c>
      <c r="B11" s="162">
        <v>0</v>
      </c>
      <c r="C11" s="162">
        <v>0</v>
      </c>
      <c r="D11" s="162">
        <v>0</v>
      </c>
      <c r="E11" s="162">
        <v>0</v>
      </c>
      <c r="F11" s="162">
        <v>0</v>
      </c>
      <c r="G11" s="162">
        <v>0</v>
      </c>
      <c r="H11" s="183"/>
      <c r="I11" s="183"/>
      <c r="J11" s="183"/>
      <c r="K11" s="183"/>
      <c r="L11" s="183"/>
    </row>
    <row r="12" spans="1:12" ht="22.35" customHeight="1">
      <c r="A12" s="332" t="s">
        <v>21</v>
      </c>
      <c r="B12" s="162">
        <v>0</v>
      </c>
      <c r="C12" s="162">
        <v>0</v>
      </c>
      <c r="D12" s="162">
        <v>0</v>
      </c>
      <c r="E12" s="162">
        <v>0</v>
      </c>
      <c r="F12" s="162">
        <v>0</v>
      </c>
      <c r="G12" s="162">
        <v>0</v>
      </c>
      <c r="H12" s="183"/>
      <c r="I12" s="183"/>
      <c r="J12" s="183"/>
      <c r="K12" s="183"/>
      <c r="L12" s="183"/>
    </row>
    <row r="13" spans="1:12" ht="22.35" customHeight="1">
      <c r="A13" s="305" t="s">
        <v>4</v>
      </c>
      <c r="B13" s="162">
        <v>0</v>
      </c>
      <c r="C13" s="162">
        <v>0</v>
      </c>
      <c r="D13" s="162">
        <v>0</v>
      </c>
      <c r="E13" s="162">
        <v>0</v>
      </c>
      <c r="F13" s="162">
        <v>0</v>
      </c>
      <c r="G13" s="162">
        <v>0</v>
      </c>
      <c r="H13" s="183"/>
      <c r="I13" s="183"/>
      <c r="J13" s="183"/>
      <c r="K13" s="183"/>
      <c r="L13" s="183"/>
    </row>
    <row r="14" spans="1:12" ht="22.35" customHeight="1">
      <c r="A14" s="332"/>
      <c r="B14" s="252"/>
      <c r="C14" s="252"/>
      <c r="D14" s="252"/>
      <c r="E14" s="252"/>
      <c r="F14" s="252"/>
      <c r="G14" s="252"/>
      <c r="H14" s="183"/>
      <c r="I14" s="183"/>
      <c r="J14" s="183"/>
      <c r="K14" s="183"/>
      <c r="L14" s="183"/>
    </row>
    <row r="15" spans="1:12" ht="22.35" customHeight="1">
      <c r="A15" s="305" t="s">
        <v>399</v>
      </c>
      <c r="B15" s="162">
        <v>0</v>
      </c>
      <c r="C15" s="162">
        <v>0</v>
      </c>
      <c r="D15" s="162">
        <v>0</v>
      </c>
      <c r="E15" s="162">
        <v>0</v>
      </c>
      <c r="F15" s="162">
        <v>0</v>
      </c>
      <c r="G15" s="162">
        <v>0</v>
      </c>
      <c r="H15" s="183"/>
      <c r="I15" s="183"/>
      <c r="J15" s="183"/>
      <c r="K15" s="183"/>
      <c r="L15" s="183"/>
    </row>
    <row r="16" spans="1:12" ht="22.35" customHeight="1">
      <c r="A16" s="332"/>
      <c r="B16" s="252"/>
      <c r="C16" s="252"/>
      <c r="D16" s="252"/>
      <c r="E16" s="252"/>
      <c r="F16" s="252"/>
      <c r="G16" s="252"/>
      <c r="H16" s="183"/>
      <c r="I16" s="183"/>
      <c r="J16" s="183"/>
      <c r="K16" s="183"/>
      <c r="L16" s="183"/>
    </row>
    <row r="17" spans="1:12" ht="22.35" customHeight="1">
      <c r="A17" s="305" t="s">
        <v>5</v>
      </c>
      <c r="B17" s="162">
        <v>0</v>
      </c>
      <c r="C17" s="162">
        <v>0</v>
      </c>
      <c r="D17" s="162">
        <v>0</v>
      </c>
      <c r="E17" s="162">
        <v>0</v>
      </c>
      <c r="F17" s="162">
        <v>0</v>
      </c>
      <c r="G17" s="162">
        <v>0</v>
      </c>
      <c r="H17" s="183"/>
      <c r="I17" s="183"/>
      <c r="J17" s="183"/>
      <c r="K17" s="183"/>
      <c r="L17" s="183"/>
    </row>
    <row r="18" spans="1:12" ht="22.35" customHeight="1">
      <c r="A18" s="332"/>
      <c r="B18" s="252"/>
      <c r="C18" s="252"/>
      <c r="D18" s="252"/>
      <c r="E18" s="252"/>
      <c r="F18" s="252"/>
      <c r="G18" s="252"/>
      <c r="H18" s="183"/>
      <c r="I18" s="183"/>
      <c r="J18" s="183"/>
      <c r="K18" s="183"/>
      <c r="L18" s="183"/>
    </row>
    <row r="19" spans="1:12" ht="22.35" customHeight="1">
      <c r="A19" s="332" t="s">
        <v>400</v>
      </c>
      <c r="B19" s="162">
        <v>0</v>
      </c>
      <c r="C19" s="162">
        <v>0</v>
      </c>
      <c r="D19" s="162">
        <v>0</v>
      </c>
      <c r="E19" s="162">
        <v>0</v>
      </c>
      <c r="F19" s="162">
        <v>0</v>
      </c>
      <c r="G19" s="162">
        <v>0</v>
      </c>
      <c r="H19" s="183"/>
      <c r="I19" s="298"/>
      <c r="J19" s="299"/>
      <c r="K19" s="302"/>
      <c r="L19" s="302"/>
    </row>
    <row r="20" spans="1:12" ht="22.35" customHeight="1">
      <c r="A20" s="332" t="s">
        <v>401</v>
      </c>
      <c r="B20" s="162">
        <v>0</v>
      </c>
      <c r="C20" s="162">
        <v>0</v>
      </c>
      <c r="D20" s="162">
        <v>0</v>
      </c>
      <c r="E20" s="162">
        <v>0</v>
      </c>
      <c r="F20" s="162">
        <v>0</v>
      </c>
      <c r="G20" s="162">
        <v>0</v>
      </c>
      <c r="H20" s="183"/>
      <c r="I20" s="298"/>
      <c r="J20" s="299"/>
      <c r="K20" s="302"/>
      <c r="L20" s="302"/>
    </row>
    <row r="21" spans="1:12" ht="22.35" customHeight="1">
      <c r="A21" s="332" t="s">
        <v>402</v>
      </c>
      <c r="B21" s="162">
        <v>0</v>
      </c>
      <c r="C21" s="162">
        <v>0</v>
      </c>
      <c r="D21" s="162">
        <v>0</v>
      </c>
      <c r="E21" s="162">
        <v>0</v>
      </c>
      <c r="F21" s="162">
        <v>0</v>
      </c>
      <c r="G21" s="162">
        <v>0</v>
      </c>
      <c r="H21" s="183"/>
      <c r="I21" s="298"/>
      <c r="J21" s="299"/>
      <c r="K21" s="302"/>
      <c r="L21" s="302"/>
    </row>
    <row r="22" spans="1:12" ht="22.35" customHeight="1">
      <c r="A22" s="305" t="s">
        <v>44</v>
      </c>
      <c r="B22" s="162">
        <v>0</v>
      </c>
      <c r="C22" s="162">
        <v>0</v>
      </c>
      <c r="D22" s="162">
        <v>0</v>
      </c>
      <c r="E22" s="162">
        <v>0</v>
      </c>
      <c r="F22" s="162">
        <v>0</v>
      </c>
      <c r="G22" s="162">
        <v>0</v>
      </c>
      <c r="H22" s="183"/>
      <c r="I22" s="298"/>
      <c r="J22" s="299"/>
      <c r="K22" s="302"/>
      <c r="L22" s="302"/>
    </row>
    <row r="23" spans="1:12" ht="22.35" customHeight="1">
      <c r="A23" s="332"/>
      <c r="B23" s="252"/>
      <c r="C23" s="252"/>
      <c r="D23" s="252"/>
      <c r="E23" s="252"/>
      <c r="F23" s="252"/>
      <c r="G23" s="252"/>
      <c r="H23" s="183"/>
      <c r="I23" s="294"/>
      <c r="J23" s="303"/>
      <c r="K23" s="302"/>
      <c r="L23" s="302"/>
    </row>
    <row r="24" spans="1:12" ht="22.35" customHeight="1">
      <c r="A24" s="305" t="s">
        <v>403</v>
      </c>
      <c r="B24" s="162">
        <v>0</v>
      </c>
      <c r="C24" s="162">
        <v>0</v>
      </c>
      <c r="D24" s="162">
        <v>0</v>
      </c>
      <c r="E24" s="162">
        <v>0</v>
      </c>
      <c r="F24" s="162">
        <v>0</v>
      </c>
      <c r="G24" s="162">
        <v>0</v>
      </c>
      <c r="H24" s="183"/>
      <c r="I24" s="294"/>
      <c r="J24" s="299"/>
      <c r="K24" s="302"/>
      <c r="L24" s="302"/>
    </row>
    <row r="25" spans="1:12" ht="22.35" customHeight="1">
      <c r="A25" s="332"/>
      <c r="B25" s="252"/>
      <c r="C25" s="252"/>
      <c r="D25" s="252"/>
      <c r="E25" s="252"/>
      <c r="F25" s="252"/>
      <c r="G25" s="252"/>
      <c r="H25" s="183"/>
      <c r="I25" s="294"/>
      <c r="J25" s="303"/>
      <c r="K25" s="294"/>
      <c r="L25" s="294"/>
    </row>
    <row r="26" spans="1:12" ht="22.35" customHeight="1">
      <c r="A26" s="305" t="s">
        <v>404</v>
      </c>
      <c r="B26" s="162">
        <v>0</v>
      </c>
      <c r="C26" s="162">
        <v>0</v>
      </c>
      <c r="D26" s="162">
        <v>0</v>
      </c>
      <c r="E26" s="162">
        <v>0</v>
      </c>
      <c r="F26" s="162">
        <v>0</v>
      </c>
      <c r="G26" s="162">
        <v>0</v>
      </c>
      <c r="H26" s="183"/>
      <c r="I26" s="298"/>
      <c r="J26" s="299"/>
      <c r="K26" s="294"/>
      <c r="L26" s="294"/>
    </row>
    <row r="27" spans="1:12" ht="22.35" customHeight="1">
      <c r="A27" s="332"/>
      <c r="B27" s="162"/>
      <c r="C27" s="162"/>
      <c r="D27" s="162"/>
      <c r="E27" s="162"/>
      <c r="F27" s="162"/>
      <c r="G27" s="162"/>
      <c r="H27" s="183"/>
      <c r="I27" s="294"/>
      <c r="J27" s="303"/>
      <c r="K27" s="294"/>
      <c r="L27" s="294"/>
    </row>
    <row r="28" spans="1:12" ht="22.35" customHeight="1">
      <c r="A28" s="332" t="s">
        <v>22</v>
      </c>
      <c r="B28" s="162">
        <v>0</v>
      </c>
      <c r="C28" s="162">
        <v>0</v>
      </c>
      <c r="D28" s="162">
        <v>0</v>
      </c>
      <c r="E28" s="162">
        <v>0</v>
      </c>
      <c r="F28" s="162">
        <v>0</v>
      </c>
      <c r="G28" s="162">
        <v>0</v>
      </c>
      <c r="H28" s="183"/>
      <c r="I28" s="298"/>
      <c r="J28" s="299"/>
      <c r="K28" s="294"/>
      <c r="L28" s="294"/>
    </row>
    <row r="29" spans="1:12" ht="22.35" customHeight="1">
      <c r="A29" s="332" t="s">
        <v>23</v>
      </c>
      <c r="B29" s="162">
        <v>0</v>
      </c>
      <c r="C29" s="162">
        <v>0</v>
      </c>
      <c r="D29" s="162">
        <v>0</v>
      </c>
      <c r="E29" s="162">
        <v>0</v>
      </c>
      <c r="F29" s="162">
        <v>0</v>
      </c>
      <c r="G29" s="162">
        <v>0</v>
      </c>
      <c r="H29" s="183"/>
      <c r="I29" s="298"/>
      <c r="J29" s="299"/>
      <c r="K29" s="298"/>
      <c r="L29" s="298"/>
    </row>
    <row r="30" spans="1:12" ht="22.35" customHeight="1">
      <c r="A30" s="332" t="s">
        <v>24</v>
      </c>
      <c r="B30" s="162">
        <v>4</v>
      </c>
      <c r="C30" s="162">
        <v>745</v>
      </c>
      <c r="D30" s="162">
        <v>0</v>
      </c>
      <c r="E30" s="162">
        <v>2</v>
      </c>
      <c r="F30" s="162">
        <v>533</v>
      </c>
      <c r="G30" s="162">
        <v>210</v>
      </c>
      <c r="H30" s="183"/>
      <c r="I30" s="298"/>
      <c r="J30" s="299"/>
      <c r="K30" s="298"/>
      <c r="L30" s="298"/>
    </row>
    <row r="31" spans="1:12" ht="22.35" customHeight="1">
      <c r="A31" s="305" t="s">
        <v>48</v>
      </c>
      <c r="B31" s="162">
        <v>4</v>
      </c>
      <c r="C31" s="162">
        <v>745</v>
      </c>
      <c r="D31" s="162">
        <v>0</v>
      </c>
      <c r="E31" s="162">
        <v>2</v>
      </c>
      <c r="F31" s="162">
        <v>533</v>
      </c>
      <c r="G31" s="162">
        <v>210</v>
      </c>
      <c r="H31" s="183"/>
      <c r="I31" s="298"/>
      <c r="J31" s="299"/>
      <c r="K31" s="298"/>
      <c r="L31" s="298"/>
    </row>
    <row r="32" spans="1:12" ht="22.35" customHeight="1">
      <c r="A32" s="332"/>
      <c r="B32" s="162"/>
      <c r="C32" s="162"/>
      <c r="D32" s="162"/>
      <c r="E32" s="162"/>
      <c r="F32" s="162"/>
      <c r="G32" s="162"/>
      <c r="H32" s="183"/>
      <c r="I32" s="294"/>
      <c r="J32" s="303"/>
      <c r="K32" s="294"/>
      <c r="L32" s="294"/>
    </row>
    <row r="33" spans="1:12" ht="22.35" customHeight="1">
      <c r="A33" s="332" t="s">
        <v>25</v>
      </c>
      <c r="B33" s="162">
        <v>4</v>
      </c>
      <c r="C33" s="162">
        <v>769</v>
      </c>
      <c r="D33" s="162">
        <v>39</v>
      </c>
      <c r="E33" s="162">
        <v>122</v>
      </c>
      <c r="F33" s="162">
        <v>449</v>
      </c>
      <c r="G33" s="162">
        <v>159</v>
      </c>
      <c r="H33" s="183"/>
      <c r="I33" s="298"/>
      <c r="J33" s="299"/>
      <c r="K33" s="294"/>
      <c r="L33" s="294"/>
    </row>
    <row r="34" spans="1:12" ht="22.35" customHeight="1">
      <c r="A34" s="332" t="s">
        <v>26</v>
      </c>
      <c r="B34" s="162">
        <v>0</v>
      </c>
      <c r="C34" s="162">
        <v>0</v>
      </c>
      <c r="D34" s="162">
        <v>0</v>
      </c>
      <c r="E34" s="162">
        <v>0</v>
      </c>
      <c r="F34" s="162">
        <v>0</v>
      </c>
      <c r="G34" s="162">
        <v>0</v>
      </c>
      <c r="H34" s="183"/>
      <c r="I34" s="298"/>
      <c r="J34" s="299"/>
      <c r="K34" s="298"/>
      <c r="L34" s="298"/>
    </row>
    <row r="35" spans="1:12" ht="22.35" customHeight="1">
      <c r="A35" s="332" t="s">
        <v>27</v>
      </c>
      <c r="B35" s="162">
        <v>9</v>
      </c>
      <c r="C35" s="162">
        <v>4193</v>
      </c>
      <c r="D35" s="162">
        <v>607</v>
      </c>
      <c r="E35" s="162">
        <v>677</v>
      </c>
      <c r="F35" s="162">
        <v>2083</v>
      </c>
      <c r="G35" s="162">
        <v>826</v>
      </c>
      <c r="H35" s="183"/>
      <c r="I35" s="298"/>
      <c r="J35" s="299"/>
      <c r="K35" s="298"/>
      <c r="L35" s="298"/>
    </row>
    <row r="36" spans="1:12" ht="22.35" customHeight="1">
      <c r="A36" s="332" t="s">
        <v>28</v>
      </c>
      <c r="B36" s="162">
        <v>0</v>
      </c>
      <c r="C36" s="162">
        <v>0</v>
      </c>
      <c r="D36" s="162">
        <v>0</v>
      </c>
      <c r="E36" s="162">
        <v>0</v>
      </c>
      <c r="F36" s="162">
        <v>0</v>
      </c>
      <c r="G36" s="162">
        <v>0</v>
      </c>
      <c r="H36" s="183"/>
      <c r="I36" s="298"/>
      <c r="J36" s="299"/>
      <c r="K36" s="298"/>
      <c r="L36" s="298"/>
    </row>
    <row r="37" spans="1:12" ht="22.35" customHeight="1">
      <c r="A37" s="305" t="s">
        <v>6</v>
      </c>
      <c r="B37" s="162">
        <v>13</v>
      </c>
      <c r="C37" s="162">
        <v>4962</v>
      </c>
      <c r="D37" s="162">
        <v>646</v>
      </c>
      <c r="E37" s="162">
        <v>799</v>
      </c>
      <c r="F37" s="162">
        <v>2532</v>
      </c>
      <c r="G37" s="162">
        <v>985</v>
      </c>
      <c r="H37" s="183"/>
      <c r="I37" s="298"/>
      <c r="J37" s="299"/>
      <c r="K37" s="298"/>
      <c r="L37" s="298"/>
    </row>
    <row r="38" spans="1:12" ht="22.35" customHeight="1">
      <c r="A38" s="332"/>
      <c r="B38" s="252"/>
      <c r="C38" s="252"/>
      <c r="D38" s="252"/>
      <c r="E38" s="252"/>
      <c r="F38" s="252"/>
      <c r="G38" s="252"/>
      <c r="H38" s="183"/>
      <c r="I38" s="294"/>
      <c r="J38" s="303"/>
      <c r="K38" s="294"/>
      <c r="L38" s="294"/>
    </row>
    <row r="39" spans="1:12" ht="22.35" customHeight="1">
      <c r="A39" s="305" t="s">
        <v>405</v>
      </c>
      <c r="B39" s="162">
        <v>0</v>
      </c>
      <c r="C39" s="162">
        <v>0</v>
      </c>
      <c r="D39" s="162">
        <v>0</v>
      </c>
      <c r="E39" s="162">
        <v>0</v>
      </c>
      <c r="F39" s="162">
        <v>0</v>
      </c>
      <c r="G39" s="162">
        <v>0</v>
      </c>
      <c r="H39" s="183"/>
      <c r="I39" s="298"/>
      <c r="J39" s="299"/>
      <c r="K39" s="294"/>
      <c r="L39" s="294"/>
    </row>
    <row r="40" spans="1:12" ht="22.35" customHeight="1">
      <c r="A40" s="332"/>
      <c r="B40" s="162"/>
      <c r="C40" s="162"/>
      <c r="D40" s="162"/>
      <c r="E40" s="162"/>
      <c r="F40" s="162"/>
      <c r="G40" s="162"/>
      <c r="H40" s="183"/>
      <c r="I40" s="294"/>
      <c r="J40" s="303"/>
      <c r="K40" s="294"/>
      <c r="L40" s="294"/>
    </row>
    <row r="41" spans="1:12" ht="22.35" customHeight="1">
      <c r="A41" s="332" t="s">
        <v>45</v>
      </c>
      <c r="B41" s="162">
        <v>17</v>
      </c>
      <c r="C41" s="162">
        <v>1007</v>
      </c>
      <c r="D41" s="162">
        <v>170</v>
      </c>
      <c r="E41" s="162">
        <v>51</v>
      </c>
      <c r="F41" s="162">
        <v>565</v>
      </c>
      <c r="G41" s="162">
        <v>221</v>
      </c>
      <c r="H41" s="183"/>
      <c r="I41" s="298"/>
      <c r="J41" s="299"/>
      <c r="K41" s="294"/>
      <c r="L41" s="294"/>
    </row>
    <row r="42" spans="1:12" ht="22.35" customHeight="1">
      <c r="A42" s="332" t="s">
        <v>29</v>
      </c>
      <c r="B42" s="162">
        <v>100</v>
      </c>
      <c r="C42" s="162">
        <v>735</v>
      </c>
      <c r="D42" s="162">
        <v>29</v>
      </c>
      <c r="E42" s="162">
        <v>57</v>
      </c>
      <c r="F42" s="162">
        <v>429</v>
      </c>
      <c r="G42" s="162">
        <v>220</v>
      </c>
      <c r="H42" s="183"/>
      <c r="I42" s="298"/>
      <c r="J42" s="299"/>
      <c r="K42" s="298"/>
      <c r="L42" s="298"/>
    </row>
    <row r="43" spans="1:12" ht="22.35" customHeight="1">
      <c r="A43" s="332" t="s">
        <v>30</v>
      </c>
      <c r="B43" s="162">
        <v>1</v>
      </c>
      <c r="C43" s="162">
        <v>1</v>
      </c>
      <c r="D43" s="162">
        <v>0</v>
      </c>
      <c r="E43" s="162">
        <v>0</v>
      </c>
      <c r="F43" s="162">
        <v>0</v>
      </c>
      <c r="G43" s="162">
        <v>1</v>
      </c>
      <c r="H43" s="183"/>
      <c r="I43" s="298"/>
      <c r="J43" s="299"/>
      <c r="K43" s="298"/>
      <c r="L43" s="298"/>
    </row>
    <row r="44" spans="1:12" ht="22.35" customHeight="1">
      <c r="A44" s="332" t="s">
        <v>31</v>
      </c>
      <c r="B44" s="162">
        <v>0</v>
      </c>
      <c r="C44" s="162">
        <v>0</v>
      </c>
      <c r="D44" s="162">
        <v>0</v>
      </c>
      <c r="E44" s="162">
        <v>0</v>
      </c>
      <c r="F44" s="162">
        <v>0</v>
      </c>
      <c r="G44" s="162">
        <v>0</v>
      </c>
      <c r="H44" s="183"/>
      <c r="I44" s="298"/>
      <c r="J44" s="299"/>
      <c r="K44" s="298"/>
      <c r="L44" s="298"/>
    </row>
    <row r="45" spans="1:12" ht="22.35" customHeight="1">
      <c r="A45" s="332" t="s">
        <v>7</v>
      </c>
      <c r="B45" s="162">
        <v>1052</v>
      </c>
      <c r="C45" s="162">
        <v>48909</v>
      </c>
      <c r="D45" s="162">
        <v>6502</v>
      </c>
      <c r="E45" s="162">
        <v>5236</v>
      </c>
      <c r="F45" s="162">
        <v>26834</v>
      </c>
      <c r="G45" s="162">
        <v>10337</v>
      </c>
      <c r="H45" s="183"/>
      <c r="I45" s="298"/>
      <c r="J45" s="299"/>
      <c r="K45" s="298"/>
      <c r="L45" s="298"/>
    </row>
    <row r="46" spans="1:12" ht="22.35" customHeight="1">
      <c r="A46" s="332" t="s">
        <v>32</v>
      </c>
      <c r="B46" s="162">
        <v>62</v>
      </c>
      <c r="C46" s="162">
        <v>10548</v>
      </c>
      <c r="D46" s="162">
        <v>889</v>
      </c>
      <c r="E46" s="162">
        <v>1252</v>
      </c>
      <c r="F46" s="162">
        <v>6354</v>
      </c>
      <c r="G46" s="162">
        <v>2053</v>
      </c>
      <c r="H46" s="183"/>
      <c r="I46" s="298"/>
      <c r="J46" s="299"/>
      <c r="K46" s="298"/>
      <c r="L46" s="298"/>
    </row>
    <row r="47" spans="1:12" ht="22.35" customHeight="1">
      <c r="A47" s="332" t="s">
        <v>33</v>
      </c>
      <c r="B47" s="162">
        <v>21</v>
      </c>
      <c r="C47" s="162">
        <v>3616</v>
      </c>
      <c r="D47" s="162">
        <v>181</v>
      </c>
      <c r="E47" s="162">
        <v>313</v>
      </c>
      <c r="F47" s="162">
        <v>2346</v>
      </c>
      <c r="G47" s="162">
        <v>776</v>
      </c>
      <c r="H47" s="183"/>
      <c r="I47" s="298"/>
      <c r="J47" s="299"/>
      <c r="K47" s="298"/>
      <c r="L47" s="298"/>
    </row>
    <row r="48" spans="1:12" ht="22.35" customHeight="1">
      <c r="A48" s="332" t="s">
        <v>34</v>
      </c>
      <c r="B48" s="162">
        <v>93</v>
      </c>
      <c r="C48" s="162">
        <v>11009</v>
      </c>
      <c r="D48" s="162">
        <v>994</v>
      </c>
      <c r="E48" s="162">
        <v>1228</v>
      </c>
      <c r="F48" s="162">
        <v>6479</v>
      </c>
      <c r="G48" s="162">
        <v>2308</v>
      </c>
      <c r="H48" s="183"/>
      <c r="I48" s="298"/>
      <c r="J48" s="299"/>
      <c r="K48" s="298"/>
      <c r="L48" s="298"/>
    </row>
    <row r="49" spans="1:12" ht="22.35" customHeight="1">
      <c r="A49" s="332" t="s">
        <v>35</v>
      </c>
      <c r="B49" s="162">
        <v>56</v>
      </c>
      <c r="C49" s="162">
        <v>4872</v>
      </c>
      <c r="D49" s="162">
        <v>411</v>
      </c>
      <c r="E49" s="162">
        <v>532</v>
      </c>
      <c r="F49" s="162">
        <v>2003</v>
      </c>
      <c r="G49" s="162">
        <v>1926</v>
      </c>
      <c r="H49" s="183"/>
      <c r="I49" s="298"/>
      <c r="J49" s="299"/>
      <c r="K49" s="298"/>
      <c r="L49" s="298"/>
    </row>
    <row r="50" spans="1:12" ht="22.35" customHeight="1">
      <c r="A50" s="305" t="s">
        <v>46</v>
      </c>
      <c r="B50" s="252">
        <v>1402</v>
      </c>
      <c r="C50" s="252">
        <v>80697</v>
      </c>
      <c r="D50" s="252">
        <v>9176</v>
      </c>
      <c r="E50" s="252">
        <v>8669</v>
      </c>
      <c r="F50" s="252">
        <v>45010</v>
      </c>
      <c r="G50" s="252">
        <v>17842</v>
      </c>
      <c r="H50" s="183"/>
      <c r="I50" s="298"/>
      <c r="J50" s="299"/>
      <c r="K50" s="298"/>
      <c r="L50" s="298"/>
    </row>
    <row r="51" spans="1:12" ht="22.35" customHeight="1">
      <c r="A51" s="332"/>
      <c r="B51" s="252"/>
      <c r="C51" s="252"/>
      <c r="D51" s="252"/>
      <c r="E51" s="252"/>
      <c r="F51" s="252"/>
      <c r="G51" s="252"/>
      <c r="H51" s="183"/>
      <c r="I51" s="294"/>
      <c r="J51" s="303"/>
      <c r="K51" s="294"/>
      <c r="L51" s="294"/>
    </row>
    <row r="52" spans="1:12" ht="22.35" customHeight="1">
      <c r="A52" s="305" t="s">
        <v>412</v>
      </c>
      <c r="B52" s="252">
        <v>0</v>
      </c>
      <c r="C52" s="252">
        <v>0</v>
      </c>
      <c r="D52" s="162">
        <v>0</v>
      </c>
      <c r="E52" s="162">
        <v>0</v>
      </c>
      <c r="F52" s="252">
        <v>0</v>
      </c>
      <c r="G52" s="252">
        <v>0</v>
      </c>
      <c r="H52" s="183"/>
      <c r="I52" s="298"/>
      <c r="J52" s="299"/>
      <c r="K52" s="294"/>
      <c r="L52" s="294"/>
    </row>
    <row r="53" spans="1:12" ht="22.35" customHeight="1">
      <c r="A53" s="332"/>
      <c r="B53" s="162"/>
      <c r="C53" s="162"/>
      <c r="D53" s="162"/>
      <c r="E53" s="162"/>
      <c r="F53" s="162"/>
      <c r="G53" s="162"/>
      <c r="H53" s="183"/>
      <c r="I53" s="294"/>
      <c r="J53" s="303"/>
      <c r="K53" s="294"/>
      <c r="L53" s="294"/>
    </row>
    <row r="54" spans="1:12" ht="22.35" customHeight="1">
      <c r="A54" s="332" t="s">
        <v>36</v>
      </c>
      <c r="B54" s="162">
        <v>5</v>
      </c>
      <c r="C54" s="162">
        <v>1316</v>
      </c>
      <c r="D54" s="162">
        <v>706</v>
      </c>
      <c r="E54" s="162">
        <v>605</v>
      </c>
      <c r="F54" s="162">
        <v>3</v>
      </c>
      <c r="G54" s="162">
        <v>2</v>
      </c>
      <c r="H54" s="183"/>
      <c r="I54" s="298"/>
      <c r="J54" s="299"/>
      <c r="K54" s="294"/>
      <c r="L54" s="294"/>
    </row>
    <row r="55" spans="1:12" ht="22.35" customHeight="1">
      <c r="A55" s="332" t="s">
        <v>8</v>
      </c>
      <c r="B55" s="162">
        <v>72</v>
      </c>
      <c r="C55" s="162">
        <v>3915</v>
      </c>
      <c r="D55" s="162">
        <v>245</v>
      </c>
      <c r="E55" s="162">
        <v>420</v>
      </c>
      <c r="F55" s="162">
        <v>2422</v>
      </c>
      <c r="G55" s="162">
        <v>828</v>
      </c>
      <c r="H55" s="183"/>
      <c r="I55" s="298"/>
      <c r="J55" s="299"/>
      <c r="K55" s="298"/>
      <c r="L55" s="298"/>
    </row>
    <row r="56" spans="1:12" ht="22.35" customHeight="1">
      <c r="A56" s="332" t="s">
        <v>37</v>
      </c>
      <c r="B56" s="162">
        <v>0</v>
      </c>
      <c r="C56" s="162">
        <v>4089</v>
      </c>
      <c r="D56" s="162">
        <v>310</v>
      </c>
      <c r="E56" s="162">
        <v>67</v>
      </c>
      <c r="F56" s="162">
        <v>2224</v>
      </c>
      <c r="G56" s="162">
        <v>1488</v>
      </c>
      <c r="H56" s="183"/>
      <c r="I56" s="298"/>
      <c r="J56" s="299"/>
      <c r="K56" s="298"/>
      <c r="L56" s="298"/>
    </row>
    <row r="57" spans="1:12" ht="22.35" customHeight="1">
      <c r="A57" s="332" t="s">
        <v>38</v>
      </c>
      <c r="B57" s="162">
        <v>4</v>
      </c>
      <c r="C57" s="162">
        <v>621</v>
      </c>
      <c r="D57" s="162">
        <v>73</v>
      </c>
      <c r="E57" s="162">
        <v>52</v>
      </c>
      <c r="F57" s="162">
        <v>347</v>
      </c>
      <c r="G57" s="162">
        <v>149</v>
      </c>
      <c r="H57" s="183"/>
      <c r="I57" s="298"/>
      <c r="J57" s="299"/>
      <c r="K57" s="298"/>
      <c r="L57" s="298"/>
    </row>
    <row r="58" spans="1:12" ht="22.35" customHeight="1">
      <c r="A58" s="332" t="s">
        <v>9</v>
      </c>
      <c r="B58" s="162">
        <v>125</v>
      </c>
      <c r="C58" s="162">
        <v>15358</v>
      </c>
      <c r="D58" s="162">
        <v>1931</v>
      </c>
      <c r="E58" s="162">
        <v>1637</v>
      </c>
      <c r="F58" s="162">
        <v>8302</v>
      </c>
      <c r="G58" s="162">
        <v>3488</v>
      </c>
      <c r="H58" s="183"/>
      <c r="I58" s="298"/>
      <c r="J58" s="299"/>
      <c r="K58" s="298"/>
      <c r="L58" s="298"/>
    </row>
    <row r="59" spans="1:12" ht="22.35" customHeight="1">
      <c r="A59" s="305" t="s">
        <v>413</v>
      </c>
      <c r="B59" s="252">
        <v>206</v>
      </c>
      <c r="C59" s="252">
        <v>25299</v>
      </c>
      <c r="D59" s="252">
        <v>3265</v>
      </c>
      <c r="E59" s="252">
        <v>2781</v>
      </c>
      <c r="F59" s="252">
        <v>13298</v>
      </c>
      <c r="G59" s="252">
        <v>5955</v>
      </c>
      <c r="H59" s="183"/>
      <c r="I59" s="298"/>
      <c r="J59" s="299"/>
      <c r="K59" s="298"/>
      <c r="L59" s="298"/>
    </row>
    <row r="60" spans="1:12" ht="22.35" customHeight="1">
      <c r="A60" s="332"/>
      <c r="B60" s="162"/>
      <c r="C60" s="162"/>
      <c r="D60" s="162"/>
      <c r="E60" s="162"/>
      <c r="F60" s="162"/>
      <c r="G60" s="162"/>
      <c r="H60" s="183"/>
      <c r="I60" s="294"/>
      <c r="J60" s="303"/>
      <c r="K60" s="294"/>
      <c r="L60" s="294"/>
    </row>
    <row r="61" spans="1:12" ht="22.35" customHeight="1">
      <c r="A61" s="332" t="s">
        <v>406</v>
      </c>
      <c r="B61" s="162">
        <v>0</v>
      </c>
      <c r="C61" s="162">
        <v>0</v>
      </c>
      <c r="D61" s="162">
        <v>0</v>
      </c>
      <c r="E61" s="162">
        <v>0</v>
      </c>
      <c r="F61" s="162">
        <v>0</v>
      </c>
      <c r="G61" s="162">
        <v>0</v>
      </c>
      <c r="H61" s="183"/>
      <c r="I61" s="298"/>
      <c r="J61" s="299"/>
      <c r="K61" s="294"/>
      <c r="L61" s="294"/>
    </row>
    <row r="62" spans="1:12" ht="22.35" customHeight="1">
      <c r="A62" s="332" t="s">
        <v>407</v>
      </c>
      <c r="B62" s="162">
        <v>2</v>
      </c>
      <c r="C62" s="162">
        <v>719</v>
      </c>
      <c r="D62" s="162">
        <v>96</v>
      </c>
      <c r="E62" s="162">
        <v>65</v>
      </c>
      <c r="F62" s="162">
        <v>361</v>
      </c>
      <c r="G62" s="162">
        <v>197</v>
      </c>
      <c r="H62" s="183"/>
      <c r="I62" s="298"/>
      <c r="J62" s="299"/>
      <c r="K62" s="298"/>
      <c r="L62" s="298"/>
    </row>
    <row r="63" spans="1:12" ht="22.35" customHeight="1">
      <c r="A63" s="332" t="s">
        <v>408</v>
      </c>
      <c r="B63" s="162">
        <v>0</v>
      </c>
      <c r="C63" s="162">
        <v>0</v>
      </c>
      <c r="D63" s="162">
        <v>0</v>
      </c>
      <c r="E63" s="162">
        <v>0</v>
      </c>
      <c r="F63" s="162">
        <v>0</v>
      </c>
      <c r="G63" s="162">
        <v>0</v>
      </c>
      <c r="H63" s="183"/>
      <c r="I63" s="298"/>
      <c r="J63" s="299"/>
      <c r="K63" s="298"/>
      <c r="L63" s="298"/>
    </row>
    <row r="64" spans="1:12" ht="22.35" customHeight="1">
      <c r="A64" s="305" t="s">
        <v>409</v>
      </c>
      <c r="B64" s="162">
        <v>2</v>
      </c>
      <c r="C64" s="162">
        <v>719</v>
      </c>
      <c r="D64" s="162">
        <v>96</v>
      </c>
      <c r="E64" s="162">
        <v>65</v>
      </c>
      <c r="F64" s="162">
        <v>361</v>
      </c>
      <c r="G64" s="162">
        <v>197</v>
      </c>
      <c r="H64" s="183"/>
      <c r="I64" s="298"/>
      <c r="J64" s="299"/>
      <c r="K64" s="298"/>
      <c r="L64" s="298"/>
    </row>
    <row r="65" spans="1:12" ht="22.35" customHeight="1">
      <c r="A65" s="332"/>
      <c r="B65" s="252"/>
      <c r="C65" s="252"/>
      <c r="D65" s="252"/>
      <c r="E65" s="252"/>
      <c r="F65" s="252"/>
      <c r="G65" s="252"/>
      <c r="H65" s="183"/>
      <c r="I65" s="294"/>
      <c r="J65" s="303"/>
      <c r="K65" s="294"/>
      <c r="L65" s="294"/>
    </row>
    <row r="66" spans="1:12" ht="22.35" customHeight="1">
      <c r="A66" s="305" t="s">
        <v>410</v>
      </c>
      <c r="B66" s="252">
        <v>59</v>
      </c>
      <c r="C66" s="252">
        <v>14235</v>
      </c>
      <c r="D66" s="252">
        <v>1948</v>
      </c>
      <c r="E66" s="252">
        <v>1950</v>
      </c>
      <c r="F66" s="252">
        <v>6665</v>
      </c>
      <c r="G66" s="252">
        <v>3672</v>
      </c>
      <c r="H66" s="183"/>
      <c r="I66" s="298"/>
      <c r="J66" s="299"/>
      <c r="K66" s="294"/>
      <c r="L66" s="294"/>
    </row>
    <row r="67" spans="1:12" ht="22.35" customHeight="1">
      <c r="A67" s="332"/>
      <c r="B67" s="162"/>
      <c r="C67" s="162"/>
      <c r="D67" s="162"/>
      <c r="E67" s="162"/>
      <c r="F67" s="162"/>
      <c r="G67" s="162"/>
      <c r="H67" s="183"/>
      <c r="I67" s="294"/>
      <c r="J67" s="303"/>
      <c r="K67" s="294"/>
      <c r="L67" s="294"/>
    </row>
    <row r="68" spans="1:12" ht="22.35" customHeight="1">
      <c r="A68" s="332" t="s">
        <v>10</v>
      </c>
      <c r="B68" s="162">
        <v>4810</v>
      </c>
      <c r="C68" s="162">
        <v>124721</v>
      </c>
      <c r="D68" s="162">
        <v>18423</v>
      </c>
      <c r="E68" s="162">
        <v>7023</v>
      </c>
      <c r="F68" s="162">
        <v>61807</v>
      </c>
      <c r="G68" s="162">
        <v>37468</v>
      </c>
      <c r="H68" s="183"/>
      <c r="I68" s="298"/>
      <c r="J68" s="299"/>
      <c r="K68" s="294"/>
      <c r="L68" s="294"/>
    </row>
    <row r="69" spans="1:12" ht="22.35" customHeight="1">
      <c r="A69" s="332" t="s">
        <v>11</v>
      </c>
      <c r="B69" s="162">
        <v>324</v>
      </c>
      <c r="C69" s="162">
        <v>11861</v>
      </c>
      <c r="D69" s="162">
        <v>1419</v>
      </c>
      <c r="E69" s="162">
        <v>1880</v>
      </c>
      <c r="F69" s="162">
        <v>5456</v>
      </c>
      <c r="G69" s="162">
        <v>3106</v>
      </c>
      <c r="H69" s="183"/>
      <c r="I69" s="298"/>
      <c r="J69" s="299"/>
      <c r="K69" s="298"/>
      <c r="L69" s="298"/>
    </row>
    <row r="70" spans="1:12" ht="22.35" customHeight="1">
      <c r="A70" s="305" t="s">
        <v>12</v>
      </c>
      <c r="B70" s="252">
        <v>5134</v>
      </c>
      <c r="C70" s="252">
        <v>136582</v>
      </c>
      <c r="D70" s="252">
        <v>19842</v>
      </c>
      <c r="E70" s="252">
        <v>8903</v>
      </c>
      <c r="F70" s="252">
        <v>67263</v>
      </c>
      <c r="G70" s="252">
        <v>40574</v>
      </c>
      <c r="H70" s="183"/>
      <c r="I70" s="298"/>
      <c r="J70" s="299"/>
      <c r="K70" s="298"/>
      <c r="L70" s="298"/>
    </row>
    <row r="71" spans="1:12" ht="22.35" customHeight="1">
      <c r="A71" s="332"/>
      <c r="B71" s="162"/>
      <c r="C71" s="162"/>
      <c r="D71" s="162"/>
      <c r="E71" s="162"/>
      <c r="F71" s="162"/>
      <c r="G71" s="162"/>
      <c r="H71" s="183"/>
      <c r="I71" s="294"/>
      <c r="J71" s="303"/>
      <c r="K71" s="294"/>
      <c r="L71" s="294"/>
    </row>
    <row r="72" spans="1:12" ht="22.35" customHeight="1">
      <c r="A72" s="332" t="s">
        <v>39</v>
      </c>
      <c r="B72" s="162">
        <v>43</v>
      </c>
      <c r="C72" s="162">
        <v>6482</v>
      </c>
      <c r="D72" s="162">
        <v>581</v>
      </c>
      <c r="E72" s="162">
        <v>914</v>
      </c>
      <c r="F72" s="162">
        <v>3514</v>
      </c>
      <c r="G72" s="162">
        <v>1473</v>
      </c>
      <c r="H72" s="183"/>
      <c r="I72" s="298"/>
      <c r="J72" s="299"/>
      <c r="K72" s="294"/>
      <c r="L72" s="294"/>
    </row>
    <row r="73" spans="1:12" ht="22.35" customHeight="1">
      <c r="A73" s="332" t="s">
        <v>13</v>
      </c>
      <c r="B73" s="162">
        <v>285</v>
      </c>
      <c r="C73" s="162">
        <v>8472</v>
      </c>
      <c r="D73" s="162">
        <v>952</v>
      </c>
      <c r="E73" s="162">
        <v>871</v>
      </c>
      <c r="F73" s="162">
        <v>4176</v>
      </c>
      <c r="G73" s="162">
        <v>2473</v>
      </c>
      <c r="H73" s="183"/>
      <c r="I73" s="298"/>
      <c r="J73" s="299"/>
      <c r="K73" s="298"/>
      <c r="L73" s="298"/>
    </row>
    <row r="74" spans="1:12" ht="22.35" customHeight="1">
      <c r="A74" s="332" t="s">
        <v>14</v>
      </c>
      <c r="B74" s="162">
        <v>953</v>
      </c>
      <c r="C74" s="162">
        <v>19690</v>
      </c>
      <c r="D74" s="162">
        <v>2729</v>
      </c>
      <c r="E74" s="162">
        <v>1532</v>
      </c>
      <c r="F74" s="162">
        <v>9589</v>
      </c>
      <c r="G74" s="162">
        <v>5840</v>
      </c>
      <c r="H74" s="183"/>
      <c r="I74" s="298"/>
      <c r="J74" s="299"/>
      <c r="K74" s="298"/>
      <c r="L74" s="298"/>
    </row>
    <row r="75" spans="1:12" ht="22.35" customHeight="1">
      <c r="A75" s="332" t="s">
        <v>40</v>
      </c>
      <c r="B75" s="162">
        <v>69</v>
      </c>
      <c r="C75" s="162">
        <v>3145</v>
      </c>
      <c r="D75" s="162">
        <v>235</v>
      </c>
      <c r="E75" s="162">
        <v>531</v>
      </c>
      <c r="F75" s="162">
        <v>1683</v>
      </c>
      <c r="G75" s="162">
        <v>696</v>
      </c>
      <c r="H75" s="183"/>
      <c r="I75" s="298"/>
      <c r="J75" s="299"/>
      <c r="K75" s="298"/>
      <c r="L75" s="298"/>
    </row>
    <row r="76" spans="1:12" ht="22.35" customHeight="1">
      <c r="A76" s="332" t="s">
        <v>15</v>
      </c>
      <c r="B76" s="162">
        <v>1327</v>
      </c>
      <c r="C76" s="162">
        <v>19452</v>
      </c>
      <c r="D76" s="162">
        <v>2584</v>
      </c>
      <c r="E76" s="162">
        <v>3961</v>
      </c>
      <c r="F76" s="162">
        <v>7609</v>
      </c>
      <c r="G76" s="162">
        <v>5298</v>
      </c>
      <c r="H76" s="183"/>
      <c r="I76" s="298"/>
      <c r="J76" s="299"/>
      <c r="K76" s="298"/>
      <c r="L76" s="298"/>
    </row>
    <row r="77" spans="1:12" ht="22.35" customHeight="1">
      <c r="A77" s="332" t="s">
        <v>41</v>
      </c>
      <c r="B77" s="162">
        <v>39</v>
      </c>
      <c r="C77" s="162">
        <v>5048</v>
      </c>
      <c r="D77" s="162">
        <v>608</v>
      </c>
      <c r="E77" s="162">
        <v>775</v>
      </c>
      <c r="F77" s="162">
        <v>2590</v>
      </c>
      <c r="G77" s="162">
        <v>1075</v>
      </c>
      <c r="H77" s="183"/>
      <c r="I77" s="298"/>
      <c r="J77" s="299"/>
      <c r="K77" s="298"/>
      <c r="L77" s="298"/>
    </row>
    <row r="78" spans="1:12" ht="22.35" customHeight="1">
      <c r="A78" s="332" t="s">
        <v>42</v>
      </c>
      <c r="B78" s="162">
        <v>127</v>
      </c>
      <c r="C78" s="162">
        <v>4388</v>
      </c>
      <c r="D78" s="162">
        <v>804</v>
      </c>
      <c r="E78" s="162">
        <v>560</v>
      </c>
      <c r="F78" s="162">
        <v>1889</v>
      </c>
      <c r="G78" s="162">
        <v>1135</v>
      </c>
      <c r="H78" s="183"/>
      <c r="I78" s="298"/>
      <c r="J78" s="299"/>
      <c r="K78" s="298"/>
      <c r="L78" s="298"/>
    </row>
    <row r="79" spans="1:12" ht="22.35" customHeight="1">
      <c r="A79" s="332" t="s">
        <v>16</v>
      </c>
      <c r="B79" s="162">
        <v>561</v>
      </c>
      <c r="C79" s="162">
        <v>21698</v>
      </c>
      <c r="D79" s="162">
        <v>4960</v>
      </c>
      <c r="E79" s="162">
        <v>2710</v>
      </c>
      <c r="F79" s="162">
        <v>8789</v>
      </c>
      <c r="G79" s="162">
        <v>5239</v>
      </c>
      <c r="H79" s="183"/>
      <c r="I79" s="298"/>
      <c r="J79" s="299"/>
      <c r="K79" s="298"/>
      <c r="L79" s="298"/>
    </row>
    <row r="80" spans="1:12" ht="22.35" customHeight="1">
      <c r="A80" s="305" t="s">
        <v>47</v>
      </c>
      <c r="B80" s="252">
        <v>3404</v>
      </c>
      <c r="C80" s="252">
        <v>88375</v>
      </c>
      <c r="D80" s="252">
        <v>13453</v>
      </c>
      <c r="E80" s="252">
        <v>11854</v>
      </c>
      <c r="F80" s="252">
        <v>39839</v>
      </c>
      <c r="G80" s="252">
        <v>23229</v>
      </c>
      <c r="H80" s="183"/>
      <c r="I80" s="298"/>
      <c r="J80" s="299"/>
      <c r="K80" s="298"/>
      <c r="L80" s="298"/>
    </row>
    <row r="81" spans="1:12" ht="22.35" customHeight="1">
      <c r="A81" s="332"/>
      <c r="B81" s="162"/>
      <c r="C81" s="162"/>
      <c r="D81" s="162"/>
      <c r="E81" s="162"/>
      <c r="F81" s="162"/>
      <c r="G81" s="162"/>
      <c r="H81" s="183"/>
      <c r="I81" s="294"/>
      <c r="J81" s="303"/>
      <c r="K81" s="294"/>
      <c r="L81" s="294"/>
    </row>
    <row r="82" spans="1:12" ht="22.35" customHeight="1">
      <c r="A82" s="332" t="s">
        <v>411</v>
      </c>
      <c r="B82" s="162">
        <v>6</v>
      </c>
      <c r="C82" s="162">
        <v>64</v>
      </c>
      <c r="D82" s="162">
        <v>12</v>
      </c>
      <c r="E82" s="162">
        <v>0</v>
      </c>
      <c r="F82" s="162">
        <v>42</v>
      </c>
      <c r="G82" s="162">
        <v>10</v>
      </c>
      <c r="H82" s="183"/>
      <c r="I82" s="298"/>
      <c r="J82" s="299"/>
      <c r="K82" s="302"/>
      <c r="L82" s="302"/>
    </row>
    <row r="83" spans="1:12" ht="22.35" customHeight="1">
      <c r="A83" s="332" t="s">
        <v>397</v>
      </c>
      <c r="B83" s="162">
        <v>0</v>
      </c>
      <c r="C83" s="162">
        <v>0</v>
      </c>
      <c r="D83" s="162">
        <v>0</v>
      </c>
      <c r="E83" s="162">
        <v>0</v>
      </c>
      <c r="F83" s="162">
        <v>0</v>
      </c>
      <c r="G83" s="162">
        <v>0</v>
      </c>
      <c r="H83" s="183"/>
      <c r="I83" s="298"/>
      <c r="J83" s="299"/>
      <c r="K83" s="302"/>
      <c r="L83" s="298"/>
    </row>
    <row r="84" spans="1:12" ht="22.35" customHeight="1">
      <c r="A84" s="305" t="s">
        <v>17</v>
      </c>
      <c r="B84" s="162">
        <v>6</v>
      </c>
      <c r="C84" s="162">
        <v>64</v>
      </c>
      <c r="D84" s="162">
        <v>12</v>
      </c>
      <c r="E84" s="162">
        <v>0</v>
      </c>
      <c r="F84" s="162">
        <v>42</v>
      </c>
      <c r="G84" s="162">
        <v>10</v>
      </c>
      <c r="H84" s="183"/>
      <c r="I84" s="298"/>
      <c r="J84" s="299"/>
      <c r="K84" s="302"/>
      <c r="L84" s="298"/>
    </row>
    <row r="85" spans="1:12" ht="22.35" customHeight="1">
      <c r="A85" s="332"/>
      <c r="B85" s="162"/>
      <c r="C85" s="162"/>
      <c r="D85" s="162"/>
      <c r="E85" s="162"/>
      <c r="F85" s="162"/>
      <c r="G85" s="162"/>
      <c r="H85" s="183"/>
      <c r="I85" s="294"/>
      <c r="J85" s="303"/>
      <c r="K85" s="294"/>
      <c r="L85" s="294"/>
    </row>
    <row r="86" spans="1:12" ht="22.35" customHeight="1">
      <c r="A86" s="306" t="s">
        <v>240</v>
      </c>
      <c r="B86" s="255">
        <v>10230</v>
      </c>
      <c r="C86" s="255">
        <v>351678</v>
      </c>
      <c r="D86" s="255">
        <v>48438</v>
      </c>
      <c r="E86" s="255">
        <v>35023</v>
      </c>
      <c r="F86" s="255">
        <v>175543</v>
      </c>
      <c r="G86" s="255">
        <v>92674</v>
      </c>
      <c r="H86" s="183"/>
      <c r="I86" s="298"/>
      <c r="J86" s="299"/>
      <c r="K86" s="302"/>
      <c r="L86" s="302"/>
    </row>
    <row r="87" spans="1:12">
      <c r="I87" s="307"/>
      <c r="J87" s="308"/>
      <c r="K87" s="307"/>
      <c r="L87" s="307"/>
    </row>
    <row r="88" spans="1:12">
      <c r="B88" s="177"/>
      <c r="C88" s="177"/>
      <c r="D88" s="177"/>
      <c r="E88" s="177"/>
      <c r="F88" s="177"/>
      <c r="G88" s="177"/>
    </row>
  </sheetData>
  <mergeCells count="10">
    <mergeCell ref="L6:L9"/>
    <mergeCell ref="C7:C8"/>
    <mergeCell ref="D7:E7"/>
    <mergeCell ref="F7:G7"/>
    <mergeCell ref="A1:G1"/>
    <mergeCell ref="A3:G3"/>
    <mergeCell ref="B5:G5"/>
    <mergeCell ref="C6:G6"/>
    <mergeCell ref="I6:I9"/>
    <mergeCell ref="K6:K9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F13D-2278-45BA-AD37-B4956BA617B8}">
  <sheetPr transitionEvaluation="1" transitionEntry="1" codeName="Hoja36">
    <pageSetUpPr fitToPage="1"/>
  </sheetPr>
  <dimension ref="A1:S6773"/>
  <sheetViews>
    <sheetView showGridLines="0" view="pageBreakPreview" topLeftCell="A23" zoomScale="175" zoomScaleNormal="100" zoomScaleSheetLayoutView="175" workbookViewId="0">
      <selection activeCell="I30" sqref="I30"/>
    </sheetView>
  </sheetViews>
  <sheetFormatPr baseColWidth="10" defaultColWidth="19.28515625" defaultRowHeight="14.25"/>
  <cols>
    <col min="1" max="1" width="9.140625" style="337" customWidth="1"/>
    <col min="2" max="2" width="8.7109375" style="347" customWidth="1"/>
    <col min="3" max="3" width="8.7109375" style="337" customWidth="1"/>
    <col min="4" max="4" width="9.140625" style="337" customWidth="1"/>
    <col min="5" max="5" width="10.42578125" style="337" customWidth="1"/>
    <col min="6" max="6" width="7.85546875" style="337" customWidth="1"/>
    <col min="7" max="7" width="10.42578125" style="337" customWidth="1"/>
    <col min="8" max="8" width="9.42578125" style="337" customWidth="1"/>
    <col min="9" max="9" width="15.140625" style="337" customWidth="1"/>
    <col min="10" max="10" width="6.7109375" style="18" customWidth="1"/>
    <col min="11" max="11" width="1.7109375" style="18" customWidth="1"/>
    <col min="12" max="19" width="23" style="18" customWidth="1"/>
    <col min="20" max="16384" width="19.28515625" style="337"/>
  </cols>
  <sheetData>
    <row r="1" spans="1:19" s="335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333"/>
      <c r="J1" s="334"/>
      <c r="K1" s="334"/>
      <c r="L1" s="334"/>
      <c r="M1" s="334"/>
      <c r="N1" s="334"/>
      <c r="O1" s="334"/>
      <c r="P1" s="334"/>
      <c r="Q1" s="334"/>
      <c r="R1" s="334"/>
      <c r="S1" s="334"/>
    </row>
    <row r="2" spans="1:19">
      <c r="A2" s="336"/>
      <c r="B2" s="336"/>
      <c r="C2" s="336"/>
      <c r="D2" s="336"/>
      <c r="E2" s="336"/>
      <c r="F2" s="336"/>
      <c r="G2" s="336"/>
      <c r="H2" s="336"/>
      <c r="I2" s="336"/>
      <c r="J2" s="334"/>
      <c r="K2" s="334"/>
      <c r="L2" s="334"/>
      <c r="M2" s="334"/>
      <c r="N2" s="334"/>
      <c r="O2" s="334"/>
      <c r="P2" s="334"/>
      <c r="Q2" s="334"/>
      <c r="R2" s="334"/>
      <c r="S2" s="334"/>
    </row>
    <row r="3" spans="1:19" s="338" customFormat="1" ht="29.25" customHeight="1">
      <c r="A3" s="635" t="s">
        <v>256</v>
      </c>
      <c r="B3" s="635"/>
      <c r="C3" s="635"/>
      <c r="D3" s="635"/>
      <c r="E3" s="635"/>
      <c r="F3" s="635"/>
      <c r="G3" s="635"/>
      <c r="H3" s="635"/>
      <c r="I3" s="330"/>
      <c r="J3" s="334"/>
      <c r="K3" s="334"/>
      <c r="L3" s="334"/>
      <c r="M3" s="334"/>
      <c r="N3" s="334"/>
      <c r="O3" s="334"/>
      <c r="P3" s="334"/>
      <c r="Q3" s="334"/>
      <c r="R3" s="334"/>
      <c r="S3" s="334"/>
    </row>
    <row r="4" spans="1:19" s="338" customFormat="1" ht="23.85" customHeight="1">
      <c r="A4" s="339"/>
      <c r="B4" s="340"/>
      <c r="C4" s="340"/>
      <c r="D4" s="340"/>
      <c r="E4" s="340"/>
      <c r="F4" s="340"/>
      <c r="G4" s="340"/>
      <c r="H4" s="340"/>
      <c r="I4" s="207"/>
      <c r="J4" s="204"/>
      <c r="K4" s="204"/>
      <c r="L4" s="204"/>
      <c r="M4" s="204"/>
      <c r="N4" s="204"/>
      <c r="O4" s="204"/>
      <c r="P4" s="204"/>
      <c r="Q4" s="204"/>
      <c r="R4" s="204"/>
      <c r="S4" s="204"/>
    </row>
    <row r="5" spans="1:19" ht="22.35" customHeight="1">
      <c r="A5" s="640" t="s">
        <v>257</v>
      </c>
      <c r="B5" s="641" t="s">
        <v>258</v>
      </c>
      <c r="C5" s="640"/>
      <c r="D5" s="640"/>
      <c r="E5" s="640"/>
      <c r="F5" s="640"/>
      <c r="G5" s="640"/>
      <c r="H5" s="640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</row>
    <row r="6" spans="1:19" ht="22.35" customHeight="1">
      <c r="A6" s="640"/>
      <c r="B6" s="341" t="s">
        <v>143</v>
      </c>
      <c r="C6" s="341" t="s">
        <v>144</v>
      </c>
      <c r="D6" s="341" t="s">
        <v>145</v>
      </c>
      <c r="E6" s="341" t="s">
        <v>146</v>
      </c>
      <c r="F6" s="341" t="s">
        <v>147</v>
      </c>
      <c r="G6" s="341" t="s">
        <v>259</v>
      </c>
      <c r="H6" s="341" t="s">
        <v>260</v>
      </c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</row>
    <row r="7" spans="1:19" ht="22.35" customHeight="1">
      <c r="A7" s="429">
        <v>2015</v>
      </c>
      <c r="B7" s="430">
        <v>2333.895</v>
      </c>
      <c r="C7" s="430">
        <v>9960.1759999999995</v>
      </c>
      <c r="D7" s="430">
        <v>1210.269</v>
      </c>
      <c r="E7" s="430">
        <v>45890.523999999998</v>
      </c>
      <c r="F7" s="430">
        <v>52.908000000000001</v>
      </c>
      <c r="G7" s="430">
        <v>736454.99963000009</v>
      </c>
      <c r="H7" s="430">
        <v>51880.278135600005</v>
      </c>
      <c r="I7" s="343"/>
      <c r="J7" s="204"/>
      <c r="K7" s="204"/>
      <c r="L7" s="204"/>
      <c r="M7" s="204"/>
      <c r="N7" s="204"/>
      <c r="O7" s="204"/>
      <c r="P7" s="204"/>
      <c r="Q7" s="204"/>
      <c r="R7" s="204"/>
      <c r="S7" s="204"/>
    </row>
    <row r="8" spans="1:19" ht="22.35" customHeight="1">
      <c r="A8" s="429">
        <v>2016</v>
      </c>
      <c r="B8" s="430">
        <v>2373.85</v>
      </c>
      <c r="C8" s="430">
        <v>10112.326999999999</v>
      </c>
      <c r="D8" s="430">
        <v>1306.444</v>
      </c>
      <c r="E8" s="430">
        <v>49083.785000000003</v>
      </c>
      <c r="F8" s="430">
        <v>53.968000000000004</v>
      </c>
      <c r="G8" s="430">
        <v>764538.19840000011</v>
      </c>
      <c r="H8" s="430">
        <v>48506.566565000008</v>
      </c>
      <c r="I8" s="343"/>
      <c r="J8" s="428"/>
      <c r="K8" s="428"/>
      <c r="L8" s="204"/>
      <c r="M8" s="204"/>
      <c r="N8" s="204"/>
      <c r="O8" s="204"/>
      <c r="P8" s="204"/>
      <c r="Q8" s="204"/>
      <c r="R8" s="204"/>
      <c r="S8" s="204"/>
    </row>
    <row r="9" spans="1:19" ht="22.35" customHeight="1">
      <c r="A9" s="429">
        <v>2017</v>
      </c>
      <c r="B9" s="430">
        <v>2391.0030000000002</v>
      </c>
      <c r="C9" s="430">
        <v>9833.1260000000002</v>
      </c>
      <c r="D9" s="430">
        <v>1358.402</v>
      </c>
      <c r="E9" s="430">
        <v>50072.754999999997</v>
      </c>
      <c r="F9" s="430">
        <v>44.500999999999998</v>
      </c>
      <c r="G9" s="430">
        <v>754383.62699999986</v>
      </c>
      <c r="H9" s="430">
        <v>46233.798717799997</v>
      </c>
      <c r="I9" s="343"/>
      <c r="J9" s="428"/>
      <c r="K9" s="428"/>
      <c r="L9" s="204"/>
      <c r="M9" s="204"/>
      <c r="N9" s="204"/>
      <c r="O9" s="204"/>
      <c r="P9" s="204"/>
      <c r="Q9" s="204"/>
      <c r="R9" s="204"/>
      <c r="S9" s="204"/>
    </row>
    <row r="10" spans="1:19" ht="22.35" customHeight="1">
      <c r="A10" s="429">
        <v>2018</v>
      </c>
      <c r="B10" s="430">
        <v>2462.5569999999998</v>
      </c>
      <c r="C10" s="430">
        <v>10105.707</v>
      </c>
      <c r="D10" s="430">
        <v>1371.0260000000001</v>
      </c>
      <c r="E10" s="430">
        <v>52289.2</v>
      </c>
      <c r="F10" s="430">
        <v>41.597000000000001</v>
      </c>
      <c r="G10" s="430">
        <v>799605.62459999998</v>
      </c>
      <c r="H10" s="430">
        <v>44155.273159800003</v>
      </c>
      <c r="I10" s="343"/>
      <c r="J10" s="204"/>
      <c r="K10" s="204"/>
      <c r="L10" s="343"/>
      <c r="M10" s="343"/>
      <c r="N10" s="343"/>
      <c r="O10" s="343"/>
      <c r="P10" s="343"/>
      <c r="Q10" s="343"/>
      <c r="R10" s="343"/>
      <c r="S10" s="343"/>
    </row>
    <row r="11" spans="1:19" ht="22.35" customHeight="1">
      <c r="A11" s="429">
        <v>2019</v>
      </c>
      <c r="B11" s="430">
        <v>2510.7739999999999</v>
      </c>
      <c r="C11" s="430">
        <v>10060.045</v>
      </c>
      <c r="D11" s="430">
        <v>1303.4000000000001</v>
      </c>
      <c r="E11" s="430">
        <v>52982.313999999998</v>
      </c>
      <c r="F11" s="430">
        <v>37.211100000000002</v>
      </c>
      <c r="G11" s="430">
        <v>817320.86069999996</v>
      </c>
      <c r="H11" s="430">
        <v>41005.916159999993</v>
      </c>
      <c r="I11" s="343"/>
      <c r="J11" s="204"/>
      <c r="K11" s="204"/>
      <c r="L11" s="343"/>
      <c r="M11" s="343"/>
      <c r="N11" s="343"/>
      <c r="O11" s="343"/>
      <c r="P11" s="343"/>
      <c r="Q11" s="343"/>
      <c r="R11" s="343"/>
      <c r="S11" s="343"/>
    </row>
    <row r="12" spans="1:19" ht="22.35" customHeight="1">
      <c r="A12" s="429">
        <v>2020</v>
      </c>
      <c r="B12" s="430">
        <v>2422.4050000000002</v>
      </c>
      <c r="C12" s="430">
        <v>9563.6790000000001</v>
      </c>
      <c r="D12" s="430">
        <v>1209.4839999999999</v>
      </c>
      <c r="E12" s="430">
        <v>56130.028425600001</v>
      </c>
      <c r="F12" s="430">
        <v>37.168999999999997</v>
      </c>
      <c r="G12" s="430">
        <v>799848.31368480006</v>
      </c>
      <c r="H12" s="430">
        <v>40723.049250000004</v>
      </c>
      <c r="I12" s="343"/>
      <c r="J12" s="204"/>
      <c r="K12" s="204"/>
      <c r="L12" s="343"/>
      <c r="M12" s="343"/>
      <c r="N12" s="343"/>
      <c r="O12" s="343"/>
      <c r="P12" s="343"/>
      <c r="Q12" s="343"/>
      <c r="R12" s="343"/>
      <c r="S12" s="343"/>
    </row>
    <row r="13" spans="1:19" ht="22.35" customHeight="1">
      <c r="A13" s="429">
        <v>2021</v>
      </c>
      <c r="B13" s="430">
        <v>2552.3679999999999</v>
      </c>
      <c r="C13" s="430">
        <v>9711.2540000000008</v>
      </c>
      <c r="D13" s="430">
        <v>1175.5730000000001</v>
      </c>
      <c r="E13" s="430">
        <v>58370.485000000001</v>
      </c>
      <c r="F13" s="430">
        <v>33.073</v>
      </c>
      <c r="G13" s="430">
        <v>787312.5159639999</v>
      </c>
      <c r="H13" s="430">
        <v>38477.668900000004</v>
      </c>
      <c r="I13" s="343"/>
      <c r="J13" s="204"/>
      <c r="K13" s="204"/>
      <c r="L13" s="343"/>
      <c r="M13" s="343"/>
      <c r="N13" s="343"/>
      <c r="O13" s="343"/>
      <c r="P13" s="343"/>
      <c r="Q13" s="343"/>
      <c r="R13" s="343"/>
      <c r="S13" s="343"/>
    </row>
    <row r="14" spans="1:19" ht="22.35" customHeight="1">
      <c r="A14" s="429">
        <v>2022</v>
      </c>
      <c r="B14" s="430">
        <v>2605.5039999999999</v>
      </c>
      <c r="C14" s="430">
        <v>9366.4629999999997</v>
      </c>
      <c r="D14" s="430">
        <v>1273.0340000000001</v>
      </c>
      <c r="E14" s="430">
        <v>56271.142999999996</v>
      </c>
      <c r="F14" s="430">
        <v>32.506999999999998</v>
      </c>
      <c r="G14" s="430">
        <v>793280.83520000009</v>
      </c>
      <c r="H14" s="430">
        <v>33307.569360000001</v>
      </c>
      <c r="I14" s="343"/>
      <c r="J14" s="204"/>
      <c r="K14" s="204"/>
      <c r="L14" s="343"/>
      <c r="M14" s="343"/>
      <c r="N14" s="343"/>
      <c r="O14" s="343"/>
      <c r="P14" s="343"/>
      <c r="Q14" s="343"/>
      <c r="R14" s="343"/>
      <c r="S14" s="343"/>
    </row>
    <row r="15" spans="1:19" ht="22.35" customHeight="1">
      <c r="A15" s="429">
        <v>2023</v>
      </c>
      <c r="B15" s="430">
        <v>2450.5070000000001</v>
      </c>
      <c r="C15" s="430">
        <v>8370.8970000000008</v>
      </c>
      <c r="D15" s="430">
        <v>1151.538</v>
      </c>
      <c r="E15" s="430">
        <v>53094.991999999998</v>
      </c>
      <c r="F15" s="430">
        <v>31.428000000000001</v>
      </c>
      <c r="G15" s="430">
        <v>810767.45</v>
      </c>
      <c r="H15" s="430">
        <v>29862.344399999998</v>
      </c>
      <c r="I15" s="343"/>
      <c r="J15" s="204"/>
      <c r="K15" s="204"/>
      <c r="L15" s="343"/>
      <c r="M15" s="343"/>
      <c r="N15" s="343"/>
      <c r="O15" s="343"/>
      <c r="P15" s="343"/>
      <c r="Q15" s="343"/>
      <c r="R15" s="343"/>
      <c r="S15" s="343"/>
    </row>
    <row r="16" spans="1:19" ht="22.35" customHeight="1">
      <c r="A16" s="429">
        <v>2024</v>
      </c>
      <c r="B16" s="430">
        <v>2483.5729999999999</v>
      </c>
      <c r="C16" s="430">
        <v>7899.6949999999997</v>
      </c>
      <c r="D16" s="430">
        <v>1056.3389999999999</v>
      </c>
      <c r="E16" s="430">
        <v>53903.599000000002</v>
      </c>
      <c r="F16" s="430">
        <v>28.015000000000001</v>
      </c>
      <c r="G16" s="430">
        <v>867110.576</v>
      </c>
      <c r="H16" s="430">
        <v>27454.321</v>
      </c>
      <c r="I16" s="343"/>
      <c r="J16" s="204"/>
      <c r="K16" s="204"/>
      <c r="L16" s="343"/>
      <c r="M16" s="343"/>
      <c r="N16" s="343"/>
      <c r="O16" s="343"/>
      <c r="P16" s="343"/>
      <c r="Q16" s="343"/>
      <c r="R16" s="343"/>
      <c r="S16" s="343"/>
    </row>
    <row r="17" spans="1:19" ht="22.35" customHeight="1">
      <c r="A17" s="429">
        <v>2025</v>
      </c>
      <c r="B17" s="430">
        <v>2383.9789999999998</v>
      </c>
      <c r="C17" s="430">
        <v>7521.2460000000001</v>
      </c>
      <c r="D17" s="430">
        <v>868.38800000000003</v>
      </c>
      <c r="E17" s="430">
        <v>56016.745999999999</v>
      </c>
      <c r="F17" s="430">
        <v>29.297999999999998</v>
      </c>
      <c r="G17" s="430">
        <v>892656.69</v>
      </c>
      <c r="H17" s="430">
        <v>25928.648000000001</v>
      </c>
      <c r="I17" s="343"/>
      <c r="J17" s="204"/>
      <c r="K17" s="204"/>
      <c r="L17" s="343"/>
      <c r="M17" s="343"/>
      <c r="N17" s="343"/>
      <c r="O17" s="343"/>
      <c r="P17" s="343"/>
      <c r="Q17" s="343"/>
      <c r="R17" s="343"/>
      <c r="S17" s="343"/>
    </row>
    <row r="18" spans="1:19" ht="22.35" customHeight="1">
      <c r="A18" s="343"/>
      <c r="B18" s="343"/>
      <c r="C18" s="343"/>
      <c r="D18" s="343"/>
      <c r="E18" s="343"/>
      <c r="F18" s="343"/>
      <c r="G18" s="343"/>
      <c r="H18" s="343"/>
      <c r="I18" s="343"/>
      <c r="J18" s="343"/>
      <c r="K18" s="204"/>
      <c r="L18" s="343"/>
      <c r="M18" s="343"/>
      <c r="N18" s="343"/>
      <c r="O18" s="343"/>
      <c r="P18" s="343"/>
      <c r="Q18" s="343"/>
      <c r="R18" s="343"/>
      <c r="S18" s="343"/>
    </row>
    <row r="19" spans="1:19" ht="22.35" customHeight="1">
      <c r="A19" s="344"/>
      <c r="B19" s="345"/>
      <c r="C19" s="345"/>
      <c r="D19" s="345"/>
      <c r="E19" s="345"/>
      <c r="F19" s="345"/>
      <c r="G19" s="345"/>
      <c r="H19" s="345"/>
      <c r="I19" s="343"/>
      <c r="J19" s="343"/>
      <c r="K19" s="204"/>
      <c r="L19" s="343"/>
      <c r="M19" s="343"/>
      <c r="N19" s="343"/>
      <c r="O19" s="343"/>
      <c r="P19" s="343"/>
      <c r="Q19" s="343"/>
      <c r="R19" s="343"/>
      <c r="S19" s="343"/>
    </row>
    <row r="20" spans="1:19" ht="22.35" customHeight="1">
      <c r="A20" s="640" t="s">
        <v>261</v>
      </c>
      <c r="B20" s="641" t="s">
        <v>262</v>
      </c>
      <c r="C20" s="640"/>
      <c r="D20" s="640"/>
      <c r="E20" s="640"/>
      <c r="F20" s="640"/>
      <c r="G20" s="640"/>
      <c r="H20" s="640"/>
      <c r="I20" s="343"/>
      <c r="J20" s="343"/>
      <c r="K20" s="204"/>
      <c r="L20" s="343"/>
      <c r="M20" s="343"/>
      <c r="N20" s="343"/>
      <c r="O20" s="343"/>
      <c r="P20" s="343"/>
      <c r="Q20" s="343"/>
      <c r="R20" s="343"/>
      <c r="S20" s="343"/>
    </row>
    <row r="21" spans="1:19" ht="22.35" customHeight="1">
      <c r="A21" s="640"/>
      <c r="B21" s="341" t="s">
        <v>143</v>
      </c>
      <c r="C21" s="341" t="s">
        <v>144</v>
      </c>
      <c r="D21" s="341" t="s">
        <v>145</v>
      </c>
      <c r="E21" s="341" t="s">
        <v>146</v>
      </c>
      <c r="F21" s="341" t="s">
        <v>147</v>
      </c>
      <c r="G21" s="341" t="s">
        <v>259</v>
      </c>
      <c r="H21" s="341" t="s">
        <v>260</v>
      </c>
      <c r="I21" s="343"/>
      <c r="J21" s="343"/>
      <c r="K21" s="204" t="s">
        <v>43</v>
      </c>
      <c r="L21" s="343"/>
      <c r="M21" s="343"/>
      <c r="N21" s="343"/>
      <c r="O21" s="343"/>
      <c r="P21" s="343"/>
      <c r="Q21" s="343"/>
      <c r="R21" s="343"/>
      <c r="S21" s="343"/>
    </row>
    <row r="22" spans="1:19" ht="22.35" customHeight="1">
      <c r="A22" s="429">
        <v>2015</v>
      </c>
      <c r="B22" s="346">
        <v>626104.03793249989</v>
      </c>
      <c r="C22" s="346">
        <v>115864.17845200002</v>
      </c>
      <c r="D22" s="346">
        <v>9119.6611412800012</v>
      </c>
      <c r="E22" s="346">
        <v>3854657.996365</v>
      </c>
      <c r="F22" s="346">
        <v>12940.322650000002</v>
      </c>
      <c r="G22" s="346">
        <v>1446990.3519899999</v>
      </c>
      <c r="H22" s="346">
        <v>63460.685829953596</v>
      </c>
      <c r="I22" s="346"/>
      <c r="J22" s="204"/>
      <c r="K22" s="204"/>
      <c r="L22" s="343"/>
      <c r="M22" s="343"/>
      <c r="N22" s="343"/>
      <c r="O22" s="343"/>
      <c r="P22" s="343"/>
      <c r="Q22" s="343"/>
      <c r="R22" s="343"/>
      <c r="S22" s="343"/>
    </row>
    <row r="23" spans="1:19" ht="22.35" customHeight="1">
      <c r="A23" s="429">
        <v>2016</v>
      </c>
      <c r="B23" s="346">
        <v>637012.73525999999</v>
      </c>
      <c r="C23" s="346">
        <v>117053.61742999998</v>
      </c>
      <c r="D23" s="346">
        <v>9904.03413</v>
      </c>
      <c r="E23" s="346">
        <v>4181090.7884079996</v>
      </c>
      <c r="F23" s="346">
        <v>13088.159370000003</v>
      </c>
      <c r="G23" s="346">
        <v>1526630.7539079997</v>
      </c>
      <c r="H23" s="346">
        <v>59589.334012185987</v>
      </c>
      <c r="I23" s="346"/>
      <c r="J23" s="204"/>
      <c r="K23" s="204"/>
      <c r="L23" s="343"/>
      <c r="M23" s="343"/>
      <c r="N23" s="343"/>
      <c r="O23" s="343"/>
      <c r="P23" s="343"/>
      <c r="Q23" s="343"/>
      <c r="R23" s="343"/>
      <c r="S23" s="343"/>
    </row>
    <row r="24" spans="1:19" ht="22.35" customHeight="1">
      <c r="A24" s="429">
        <v>2017</v>
      </c>
      <c r="B24" s="346">
        <v>643860.63982000004</v>
      </c>
      <c r="C24" s="346">
        <v>115113.77779000001</v>
      </c>
      <c r="D24" s="346">
        <v>10713.406830000002</v>
      </c>
      <c r="E24" s="346">
        <v>4298788.8869429994</v>
      </c>
      <c r="F24" s="346">
        <v>11034.356690000002</v>
      </c>
      <c r="G24" s="346">
        <v>1528844.978652</v>
      </c>
      <c r="H24" s="346">
        <v>57257.987725388004</v>
      </c>
      <c r="I24" s="346"/>
      <c r="J24" s="204"/>
      <c r="K24" s="204"/>
      <c r="L24" s="343"/>
      <c r="M24" s="343"/>
      <c r="N24" s="343"/>
      <c r="O24" s="343"/>
      <c r="P24" s="343"/>
      <c r="Q24" s="343"/>
      <c r="R24" s="343"/>
      <c r="S24" s="343"/>
    </row>
    <row r="25" spans="1:19" ht="22.35" customHeight="1">
      <c r="A25" s="429">
        <v>2018</v>
      </c>
      <c r="B25" s="346">
        <v>669008.28471161495</v>
      </c>
      <c r="C25" s="346">
        <v>119642.44071</v>
      </c>
      <c r="D25" s="346">
        <v>10970.689546367999</v>
      </c>
      <c r="E25" s="346">
        <v>4530474.0493700001</v>
      </c>
      <c r="F25" s="346">
        <v>10193.934299999999</v>
      </c>
      <c r="G25" s="346">
        <v>1636818.5412185001</v>
      </c>
      <c r="H25" s="346">
        <v>55823.653193737991</v>
      </c>
      <c r="I25" s="346"/>
      <c r="J25" s="204"/>
      <c r="K25" s="204"/>
      <c r="L25" s="343"/>
      <c r="M25" s="343"/>
      <c r="N25" s="343"/>
      <c r="O25" s="343"/>
      <c r="P25" s="343"/>
      <c r="Q25" s="343"/>
      <c r="R25" s="343"/>
      <c r="S25" s="343"/>
    </row>
    <row r="26" spans="1:19" ht="22.35" customHeight="1">
      <c r="A26" s="429">
        <v>2019</v>
      </c>
      <c r="B26" s="346">
        <v>695163.26570775604</v>
      </c>
      <c r="C26" s="346">
        <v>121338.475853</v>
      </c>
      <c r="D26" s="346">
        <v>10419.911526959999</v>
      </c>
      <c r="E26" s="346">
        <v>4641164.3337200005</v>
      </c>
      <c r="F26" s="346">
        <v>9631.7551800000001</v>
      </c>
      <c r="G26" s="346">
        <v>1705190.2138900999</v>
      </c>
      <c r="H26" s="346">
        <v>52143.324932000003</v>
      </c>
      <c r="I26" s="346"/>
      <c r="J26" s="204"/>
      <c r="K26" s="204"/>
      <c r="L26" s="343"/>
      <c r="M26" s="343"/>
      <c r="N26" s="343"/>
      <c r="O26" s="343"/>
      <c r="P26" s="343"/>
      <c r="Q26" s="343"/>
      <c r="R26" s="343"/>
      <c r="S26" s="343"/>
    </row>
    <row r="27" spans="1:19" ht="22.35" customHeight="1">
      <c r="A27" s="429">
        <v>2020</v>
      </c>
      <c r="B27" s="346">
        <v>677740.37818389607</v>
      </c>
      <c r="C27" s="346">
        <v>115116.92329500002</v>
      </c>
      <c r="D27" s="346">
        <v>10149.379437020001</v>
      </c>
      <c r="E27" s="346">
        <v>5003432.5075150002</v>
      </c>
      <c r="F27" s="346">
        <v>9601.1579000000002</v>
      </c>
      <c r="G27" s="346">
        <v>1707997.6956769999</v>
      </c>
      <c r="H27" s="346">
        <v>51181.242018750003</v>
      </c>
      <c r="I27" s="346"/>
      <c r="J27" s="204"/>
      <c r="K27" s="204"/>
      <c r="L27" s="343"/>
      <c r="M27" s="343"/>
      <c r="N27" s="343"/>
      <c r="O27" s="343"/>
      <c r="P27" s="343"/>
      <c r="Q27" s="343"/>
      <c r="R27" s="343"/>
      <c r="S27" s="343"/>
    </row>
    <row r="28" spans="1:19" ht="22.35" customHeight="1">
      <c r="A28" s="429">
        <v>2021</v>
      </c>
      <c r="B28" s="346">
        <v>717879.34687999985</v>
      </c>
      <c r="C28" s="346">
        <v>120385.89921097551</v>
      </c>
      <c r="D28" s="346">
        <v>10127.316466</v>
      </c>
      <c r="E28" s="346">
        <v>5180058.3471599994</v>
      </c>
      <c r="F28" s="346">
        <v>8498.3575999999994</v>
      </c>
      <c r="G28" s="346">
        <v>1629453.7740399998</v>
      </c>
      <c r="H28" s="346">
        <v>47520.653994</v>
      </c>
      <c r="I28" s="346"/>
      <c r="J28" s="204"/>
      <c r="K28" s="204"/>
      <c r="L28" s="343"/>
      <c r="M28" s="343"/>
      <c r="N28" s="343"/>
      <c r="O28" s="343"/>
      <c r="P28" s="343"/>
      <c r="Q28" s="343"/>
      <c r="R28" s="343"/>
      <c r="S28" s="343"/>
    </row>
    <row r="29" spans="1:19" ht="22.35" customHeight="1">
      <c r="A29" s="429">
        <v>2022</v>
      </c>
      <c r="B29" s="346">
        <v>733748.11733000004</v>
      </c>
      <c r="C29" s="346">
        <v>119804.92182599998</v>
      </c>
      <c r="D29" s="346">
        <v>11405.623955000001</v>
      </c>
      <c r="E29" s="346">
        <v>5027402.1070600012</v>
      </c>
      <c r="F29" s="346">
        <v>8306.2021200000017</v>
      </c>
      <c r="G29" s="346">
        <v>1632739.7909670041</v>
      </c>
      <c r="H29" s="346">
        <v>40928.658257519994</v>
      </c>
      <c r="I29" s="346"/>
      <c r="J29" s="204"/>
      <c r="K29" s="204"/>
      <c r="L29" s="343"/>
      <c r="M29" s="343"/>
      <c r="N29" s="343"/>
      <c r="O29" s="343"/>
      <c r="P29" s="343"/>
      <c r="Q29" s="343"/>
      <c r="R29" s="343"/>
      <c r="S29" s="343"/>
    </row>
    <row r="30" spans="1:19" ht="22.35" customHeight="1">
      <c r="A30" s="429">
        <v>2023</v>
      </c>
      <c r="B30" s="346">
        <v>697831.54469999997</v>
      </c>
      <c r="C30" s="346">
        <v>104663.74667060001</v>
      </c>
      <c r="D30" s="346">
        <v>9540.8190940000004</v>
      </c>
      <c r="E30" s="346">
        <v>4870713.7334930003</v>
      </c>
      <c r="F30" s="346">
        <v>8267.4673000000021</v>
      </c>
      <c r="G30" s="346">
        <v>1697576.1616814577</v>
      </c>
      <c r="H30" s="346">
        <v>37011.332268749997</v>
      </c>
      <c r="I30" s="346"/>
      <c r="J30" s="204"/>
      <c r="K30" s="204"/>
      <c r="L30" s="343"/>
      <c r="M30" s="343"/>
      <c r="N30" s="343"/>
      <c r="O30" s="343"/>
      <c r="P30" s="343"/>
      <c r="Q30" s="343"/>
      <c r="R30" s="343"/>
      <c r="S30" s="343"/>
    </row>
    <row r="31" spans="1:19" ht="22.35" customHeight="1">
      <c r="A31" s="429">
        <v>2024</v>
      </c>
      <c r="B31" s="346">
        <v>718448.59752000018</v>
      </c>
      <c r="C31" s="346">
        <v>98530.570943999992</v>
      </c>
      <c r="D31" s="346">
        <v>8706.2042590000001</v>
      </c>
      <c r="E31" s="346">
        <v>4956034.5440379996</v>
      </c>
      <c r="F31" s="346">
        <v>7738.7853800000012</v>
      </c>
      <c r="G31" s="346">
        <v>1807891.64814184</v>
      </c>
      <c r="H31" s="346">
        <v>33927.284409999993</v>
      </c>
      <c r="I31" s="346"/>
      <c r="J31" s="204"/>
      <c r="K31" s="204"/>
      <c r="L31" s="343"/>
      <c r="M31" s="343"/>
      <c r="N31" s="343"/>
      <c r="O31" s="343"/>
      <c r="P31" s="343"/>
      <c r="Q31" s="343"/>
      <c r="R31" s="343"/>
      <c r="S31" s="343"/>
    </row>
    <row r="32" spans="1:19">
      <c r="A32" s="429">
        <v>2025</v>
      </c>
      <c r="B32" s="430">
        <v>709515.64723584009</v>
      </c>
      <c r="C32" s="430">
        <v>98751.47275406</v>
      </c>
      <c r="D32" s="430">
        <v>7276.1659741300009</v>
      </c>
      <c r="E32" s="430">
        <v>5251812.9086286295</v>
      </c>
      <c r="F32" s="430">
        <v>7955.1697100199999</v>
      </c>
      <c r="G32" s="430">
        <v>1887059.65650973</v>
      </c>
      <c r="H32" s="430">
        <v>32426.847873999999</v>
      </c>
      <c r="J32" s="337"/>
      <c r="K32" s="337"/>
      <c r="L32" s="337"/>
      <c r="M32" s="337"/>
      <c r="N32" s="337"/>
      <c r="O32" s="337"/>
      <c r="P32" s="337"/>
      <c r="Q32" s="337"/>
      <c r="R32" s="337"/>
      <c r="S32" s="337"/>
    </row>
    <row r="33" s="337" customFormat="1"/>
    <row r="34" s="337" customFormat="1"/>
    <row r="35" s="337" customFormat="1"/>
    <row r="36" s="337" customFormat="1"/>
    <row r="37" s="337" customFormat="1"/>
    <row r="38" s="337" customFormat="1"/>
    <row r="39" s="337" customFormat="1"/>
    <row r="40" s="337" customFormat="1"/>
    <row r="41" s="337" customFormat="1"/>
    <row r="42" s="337" customFormat="1"/>
    <row r="43" s="337" customFormat="1"/>
    <row r="44" s="337" customFormat="1"/>
    <row r="45" s="337" customFormat="1"/>
    <row r="46" s="337" customFormat="1"/>
    <row r="47" s="337" customFormat="1"/>
    <row r="48" s="337" customFormat="1"/>
    <row r="49" s="337" customFormat="1"/>
    <row r="50" s="337" customFormat="1"/>
    <row r="51" s="337" customFormat="1"/>
    <row r="52" s="337" customFormat="1"/>
    <row r="53" s="337" customFormat="1"/>
    <row r="54" s="337" customFormat="1"/>
    <row r="55" s="337" customFormat="1"/>
    <row r="56" s="337" customFormat="1"/>
    <row r="57" s="337" customFormat="1"/>
    <row r="58" s="337" customFormat="1"/>
    <row r="59" s="337" customFormat="1"/>
    <row r="60" s="337" customFormat="1"/>
    <row r="61" s="337" customFormat="1"/>
    <row r="62" s="337" customFormat="1"/>
    <row r="63" s="337" customFormat="1"/>
    <row r="64" s="337" customFormat="1"/>
    <row r="65" s="337" customFormat="1"/>
    <row r="66" s="337" customFormat="1"/>
    <row r="67" s="337" customFormat="1"/>
    <row r="68" s="337" customFormat="1"/>
    <row r="69" s="337" customFormat="1"/>
    <row r="70" s="337" customFormat="1"/>
    <row r="71" s="337" customFormat="1"/>
    <row r="72" s="337" customFormat="1"/>
    <row r="73" s="337" customFormat="1"/>
    <row r="74" s="337" customFormat="1"/>
    <row r="75" s="337" customFormat="1"/>
    <row r="76" s="337" customFormat="1"/>
    <row r="77" s="337" customFormat="1"/>
    <row r="78" s="337" customFormat="1"/>
    <row r="79" s="337" customFormat="1"/>
    <row r="80" s="337" customFormat="1"/>
    <row r="81" s="337" customFormat="1"/>
    <row r="82" s="337" customFormat="1"/>
    <row r="83" s="337" customFormat="1"/>
    <row r="84" s="337" customFormat="1"/>
    <row r="85" s="337" customFormat="1"/>
    <row r="86" s="337" customFormat="1"/>
    <row r="87" s="337" customFormat="1"/>
    <row r="88" s="337" customFormat="1"/>
    <row r="89" s="337" customFormat="1"/>
    <row r="90" s="337" customFormat="1"/>
    <row r="91" s="337" customFormat="1"/>
    <row r="92" s="337" customFormat="1"/>
    <row r="93" s="337" customFormat="1"/>
    <row r="94" s="337" customFormat="1"/>
    <row r="95" s="337" customFormat="1"/>
    <row r="96" s="337" customFormat="1"/>
    <row r="97" s="337" customFormat="1"/>
    <row r="98" s="337" customFormat="1"/>
    <row r="99" s="337" customFormat="1"/>
    <row r="100" s="337" customFormat="1"/>
    <row r="101" s="337" customFormat="1"/>
    <row r="102" s="337" customFormat="1"/>
    <row r="103" s="337" customFormat="1"/>
    <row r="104" s="337" customFormat="1"/>
    <row r="105" s="337" customFormat="1"/>
    <row r="106" s="337" customFormat="1"/>
    <row r="107" s="337" customFormat="1"/>
    <row r="108" s="337" customFormat="1"/>
    <row r="109" s="337" customFormat="1"/>
    <row r="110" s="337" customFormat="1"/>
    <row r="111" s="337" customFormat="1"/>
    <row r="112" s="337" customFormat="1"/>
    <row r="113" s="337" customFormat="1"/>
    <row r="114" s="337" customFormat="1"/>
    <row r="115" s="337" customFormat="1"/>
    <row r="116" s="337" customFormat="1"/>
    <row r="117" s="337" customFormat="1"/>
    <row r="118" s="337" customFormat="1"/>
    <row r="119" s="337" customFormat="1"/>
    <row r="120" s="337" customFormat="1"/>
    <row r="121" s="337" customFormat="1"/>
    <row r="122" s="337" customFormat="1"/>
    <row r="123" s="337" customFormat="1"/>
    <row r="124" s="337" customFormat="1"/>
    <row r="125" s="337" customFormat="1"/>
    <row r="126" s="337" customFormat="1"/>
    <row r="127" s="337" customFormat="1"/>
    <row r="128" s="337" customFormat="1"/>
    <row r="129" s="337" customFormat="1"/>
    <row r="130" s="337" customFormat="1"/>
    <row r="131" s="337" customFormat="1"/>
    <row r="132" s="337" customFormat="1"/>
    <row r="133" s="337" customFormat="1"/>
    <row r="134" s="337" customFormat="1"/>
    <row r="135" s="337" customFormat="1"/>
    <row r="136" s="337" customFormat="1"/>
    <row r="137" s="337" customFormat="1"/>
    <row r="138" s="337" customFormat="1"/>
    <row r="139" s="337" customFormat="1"/>
    <row r="140" s="337" customFormat="1"/>
    <row r="141" s="337" customFormat="1"/>
    <row r="142" s="337" customFormat="1"/>
    <row r="143" s="337" customFormat="1"/>
    <row r="144" s="337" customFormat="1"/>
    <row r="145" s="337" customFormat="1"/>
    <row r="146" s="337" customFormat="1"/>
    <row r="147" s="337" customFormat="1"/>
    <row r="148" s="337" customFormat="1"/>
    <row r="149" s="337" customFormat="1"/>
    <row r="150" s="337" customFormat="1"/>
    <row r="151" s="337" customFormat="1"/>
    <row r="152" s="337" customFormat="1"/>
    <row r="153" s="337" customFormat="1"/>
    <row r="154" s="337" customFormat="1"/>
    <row r="155" s="337" customFormat="1"/>
    <row r="156" s="337" customFormat="1"/>
    <row r="157" s="337" customFormat="1"/>
    <row r="158" s="337" customFormat="1"/>
    <row r="159" s="337" customFormat="1"/>
    <row r="160" s="337" customFormat="1"/>
    <row r="161" s="337" customFormat="1"/>
    <row r="162" s="337" customFormat="1"/>
    <row r="163" s="337" customFormat="1"/>
    <row r="164" s="337" customFormat="1"/>
    <row r="165" s="337" customFormat="1"/>
    <row r="166" s="337" customFormat="1"/>
    <row r="167" s="337" customFormat="1"/>
    <row r="168" s="337" customFormat="1"/>
    <row r="169" s="337" customFormat="1"/>
    <row r="170" s="337" customFormat="1"/>
    <row r="171" s="337" customFormat="1"/>
    <row r="172" s="337" customFormat="1"/>
    <row r="173" s="337" customFormat="1"/>
    <row r="174" s="337" customFormat="1"/>
    <row r="175" s="337" customFormat="1"/>
    <row r="176" s="337" customFormat="1"/>
    <row r="177" s="337" customFormat="1"/>
    <row r="178" s="337" customFormat="1"/>
    <row r="179" s="337" customFormat="1"/>
    <row r="180" s="337" customFormat="1"/>
    <row r="181" s="337" customFormat="1"/>
    <row r="182" s="337" customFormat="1"/>
    <row r="183" s="337" customFormat="1"/>
    <row r="184" s="337" customFormat="1"/>
    <row r="185" s="337" customFormat="1"/>
    <row r="186" s="337" customFormat="1"/>
    <row r="187" s="337" customFormat="1"/>
    <row r="188" s="337" customFormat="1"/>
    <row r="189" s="337" customFormat="1"/>
    <row r="190" s="337" customFormat="1"/>
    <row r="191" s="337" customFormat="1"/>
    <row r="192" s="337" customFormat="1"/>
    <row r="193" s="337" customFormat="1"/>
    <row r="194" s="337" customFormat="1"/>
    <row r="195" s="337" customFormat="1"/>
    <row r="196" s="337" customFormat="1"/>
    <row r="197" s="337" customFormat="1"/>
    <row r="198" s="337" customFormat="1"/>
    <row r="199" s="337" customFormat="1"/>
    <row r="200" s="337" customFormat="1"/>
    <row r="201" s="337" customFormat="1"/>
    <row r="202" s="337" customFormat="1"/>
    <row r="203" s="337" customFormat="1"/>
    <row r="204" s="337" customFormat="1"/>
    <row r="205" s="337" customFormat="1"/>
    <row r="206" s="337" customFormat="1"/>
    <row r="207" s="337" customFormat="1"/>
    <row r="208" s="337" customFormat="1"/>
    <row r="209" s="337" customFormat="1"/>
    <row r="210" s="337" customFormat="1"/>
    <row r="211" s="337" customFormat="1"/>
    <row r="212" s="337" customFormat="1"/>
    <row r="213" s="337" customFormat="1"/>
    <row r="214" s="337" customFormat="1"/>
    <row r="215" s="337" customFormat="1"/>
    <row r="216" s="337" customFormat="1"/>
    <row r="217" s="337" customFormat="1"/>
    <row r="218" s="337" customFormat="1"/>
    <row r="219" s="337" customFormat="1"/>
    <row r="220" s="337" customFormat="1"/>
    <row r="221" s="337" customFormat="1"/>
    <row r="222" s="337" customFormat="1"/>
    <row r="223" s="337" customFormat="1"/>
    <row r="224" s="337" customFormat="1"/>
    <row r="225" s="337" customFormat="1"/>
    <row r="226" s="337" customFormat="1"/>
    <row r="227" s="337" customFormat="1"/>
    <row r="228" s="337" customFormat="1"/>
    <row r="229" s="337" customFormat="1"/>
    <row r="230" s="337" customFormat="1"/>
    <row r="231" s="337" customFormat="1"/>
    <row r="232" s="337" customFormat="1"/>
    <row r="233" s="337" customFormat="1"/>
    <row r="234" s="337" customFormat="1"/>
    <row r="235" s="337" customFormat="1"/>
    <row r="236" s="337" customFormat="1"/>
    <row r="237" s="337" customFormat="1"/>
    <row r="238" s="337" customFormat="1"/>
    <row r="239" s="337" customFormat="1"/>
    <row r="240" s="337" customFormat="1"/>
    <row r="241" s="337" customFormat="1"/>
    <row r="242" s="337" customFormat="1"/>
    <row r="243" s="337" customFormat="1"/>
    <row r="244" s="337" customFormat="1"/>
    <row r="245" s="337" customFormat="1"/>
    <row r="246" s="337" customFormat="1"/>
    <row r="247" s="337" customFormat="1"/>
    <row r="248" s="337" customFormat="1"/>
    <row r="249" s="337" customFormat="1"/>
    <row r="250" s="337" customFormat="1"/>
    <row r="251" s="337" customFormat="1"/>
    <row r="252" s="337" customFormat="1"/>
    <row r="253" s="337" customFormat="1"/>
    <row r="254" s="337" customFormat="1"/>
    <row r="255" s="337" customFormat="1"/>
    <row r="256" s="337" customFormat="1"/>
    <row r="257" s="337" customFormat="1"/>
    <row r="258" s="337" customFormat="1"/>
    <row r="259" s="337" customFormat="1"/>
    <row r="260" s="337" customFormat="1"/>
    <row r="261" s="337" customFormat="1"/>
    <row r="262" s="337" customFormat="1"/>
    <row r="263" s="337" customFormat="1"/>
    <row r="264" s="337" customFormat="1"/>
    <row r="265" s="337" customFormat="1"/>
    <row r="266" s="337" customFormat="1"/>
    <row r="267" s="337" customFormat="1"/>
    <row r="268" s="337" customFormat="1"/>
    <row r="269" s="337" customFormat="1"/>
    <row r="270" s="337" customFormat="1"/>
    <row r="271" s="337" customFormat="1"/>
    <row r="272" s="337" customFormat="1"/>
    <row r="273" s="337" customFormat="1"/>
    <row r="274" s="337" customFormat="1"/>
    <row r="275" s="337" customFormat="1"/>
    <row r="276" s="337" customFormat="1"/>
    <row r="277" s="337" customFormat="1"/>
    <row r="278" s="337" customFormat="1"/>
    <row r="279" s="337" customFormat="1"/>
    <row r="280" s="337" customFormat="1"/>
    <row r="281" s="337" customFormat="1"/>
    <row r="282" s="337" customFormat="1"/>
    <row r="283" s="337" customFormat="1"/>
    <row r="284" s="337" customFormat="1"/>
    <row r="285" s="337" customFormat="1"/>
    <row r="286" s="337" customFormat="1"/>
    <row r="287" s="337" customFormat="1"/>
    <row r="288" s="337" customFormat="1"/>
    <row r="289" s="337" customFormat="1"/>
    <row r="290" s="337" customFormat="1"/>
    <row r="291" s="337" customFormat="1"/>
    <row r="292" s="337" customFormat="1"/>
    <row r="293" s="337" customFormat="1"/>
    <row r="294" s="337" customFormat="1"/>
    <row r="295" s="337" customFormat="1"/>
    <row r="296" s="337" customFormat="1"/>
    <row r="297" s="337" customFormat="1"/>
    <row r="298" s="337" customFormat="1"/>
    <row r="299" s="337" customFormat="1"/>
    <row r="300" s="337" customFormat="1"/>
    <row r="301" s="337" customFormat="1"/>
    <row r="302" s="337" customFormat="1"/>
    <row r="303" s="337" customFormat="1"/>
    <row r="304" s="337" customFormat="1"/>
    <row r="305" s="337" customFormat="1"/>
    <row r="306" s="337" customFormat="1"/>
    <row r="307" s="337" customFormat="1"/>
    <row r="308" s="337" customFormat="1"/>
    <row r="309" s="337" customFormat="1"/>
    <row r="310" s="337" customFormat="1"/>
    <row r="311" s="337" customFormat="1"/>
    <row r="312" s="337" customFormat="1"/>
    <row r="313" s="337" customFormat="1"/>
    <row r="314" s="337" customFormat="1"/>
    <row r="315" s="337" customFormat="1"/>
    <row r="316" s="337" customFormat="1"/>
    <row r="317" s="337" customFormat="1"/>
    <row r="318" s="337" customFormat="1"/>
    <row r="319" s="337" customFormat="1"/>
    <row r="320" s="337" customFormat="1"/>
    <row r="321" s="337" customFormat="1"/>
    <row r="322" s="337" customFormat="1"/>
    <row r="323" s="337" customFormat="1"/>
    <row r="324" s="337" customFormat="1"/>
    <row r="325" s="337" customFormat="1"/>
    <row r="326" s="337" customFormat="1"/>
    <row r="327" s="337" customFormat="1"/>
    <row r="328" s="337" customFormat="1"/>
    <row r="329" s="337" customFormat="1"/>
    <row r="330" s="337" customFormat="1"/>
    <row r="331" s="337" customFormat="1"/>
    <row r="332" s="337" customFormat="1"/>
    <row r="333" s="337" customFormat="1"/>
    <row r="334" s="337" customFormat="1"/>
    <row r="335" s="337" customFormat="1"/>
    <row r="336" s="337" customFormat="1"/>
    <row r="337" s="337" customFormat="1"/>
    <row r="338" s="337" customFormat="1"/>
    <row r="339" s="337" customFormat="1"/>
    <row r="340" s="337" customFormat="1"/>
    <row r="341" s="337" customFormat="1"/>
    <row r="342" s="337" customFormat="1"/>
    <row r="343" s="337" customFormat="1"/>
    <row r="344" s="337" customFormat="1"/>
    <row r="345" s="337" customFormat="1"/>
    <row r="346" s="337" customFormat="1"/>
    <row r="347" s="337" customFormat="1"/>
    <row r="348" s="337" customFormat="1"/>
    <row r="349" s="337" customFormat="1"/>
    <row r="350" s="337" customFormat="1"/>
    <row r="351" s="337" customFormat="1"/>
    <row r="352" s="337" customFormat="1"/>
    <row r="353" s="337" customFormat="1"/>
    <row r="354" s="337" customFormat="1"/>
    <row r="355" s="337" customFormat="1"/>
    <row r="356" s="337" customFormat="1"/>
    <row r="357" s="337" customFormat="1"/>
    <row r="358" s="337" customFormat="1"/>
    <row r="359" s="337" customFormat="1"/>
    <row r="360" s="337" customFormat="1"/>
    <row r="361" s="337" customFormat="1"/>
    <row r="362" s="337" customFormat="1"/>
    <row r="363" s="337" customFormat="1"/>
    <row r="364" s="337" customFormat="1"/>
    <row r="365" s="337" customFormat="1"/>
    <row r="366" s="337" customFormat="1"/>
    <row r="367" s="337" customFormat="1"/>
    <row r="368" s="337" customFormat="1"/>
    <row r="369" s="337" customFormat="1"/>
    <row r="370" s="337" customFormat="1"/>
    <row r="371" s="337" customFormat="1"/>
    <row r="372" s="337" customFormat="1"/>
    <row r="373" s="337" customFormat="1"/>
    <row r="374" s="337" customFormat="1"/>
    <row r="375" s="337" customFormat="1"/>
    <row r="376" s="337" customFormat="1"/>
    <row r="377" s="337" customFormat="1"/>
    <row r="378" s="337" customFormat="1"/>
    <row r="379" s="337" customFormat="1"/>
    <row r="380" s="337" customFormat="1"/>
    <row r="381" s="337" customFormat="1"/>
    <row r="382" s="337" customFormat="1"/>
    <row r="383" s="337" customFormat="1"/>
    <row r="384" s="337" customFormat="1"/>
    <row r="385" s="337" customFormat="1"/>
    <row r="386" s="337" customFormat="1"/>
    <row r="387" s="337" customFormat="1"/>
    <row r="388" s="337" customFormat="1"/>
    <row r="389" s="337" customFormat="1"/>
    <row r="390" s="337" customFormat="1"/>
    <row r="391" s="337" customFormat="1"/>
    <row r="392" s="337" customFormat="1"/>
    <row r="393" s="337" customFormat="1"/>
    <row r="394" s="337" customFormat="1"/>
    <row r="395" s="337" customFormat="1"/>
    <row r="396" s="337" customFormat="1"/>
    <row r="397" s="337" customFormat="1"/>
    <row r="398" s="337" customFormat="1"/>
    <row r="399" s="337" customFormat="1"/>
    <row r="400" s="337" customFormat="1"/>
    <row r="401" s="337" customFormat="1"/>
    <row r="402" s="337" customFormat="1"/>
    <row r="403" s="337" customFormat="1"/>
    <row r="404" s="337" customFormat="1"/>
    <row r="405" s="337" customFormat="1"/>
    <row r="406" s="337" customFormat="1"/>
    <row r="407" s="337" customFormat="1"/>
    <row r="408" s="337" customFormat="1"/>
    <row r="409" s="337" customFormat="1"/>
    <row r="410" s="337" customFormat="1"/>
    <row r="411" s="337" customFormat="1"/>
    <row r="412" s="337" customFormat="1"/>
    <row r="413" s="337" customFormat="1"/>
    <row r="414" s="337" customFormat="1"/>
    <row r="415" s="337" customFormat="1"/>
    <row r="416" s="337" customFormat="1"/>
    <row r="417" s="337" customFormat="1"/>
    <row r="418" s="337" customFormat="1"/>
    <row r="419" s="337" customFormat="1"/>
    <row r="420" s="337" customFormat="1"/>
    <row r="421" s="337" customFormat="1"/>
    <row r="422" s="337" customFormat="1"/>
    <row r="423" s="337" customFormat="1"/>
    <row r="424" s="337" customFormat="1"/>
    <row r="425" s="337" customFormat="1"/>
    <row r="426" s="337" customFormat="1"/>
    <row r="427" s="337" customFormat="1"/>
    <row r="428" s="337" customFormat="1"/>
    <row r="429" s="337" customFormat="1"/>
    <row r="430" s="337" customFormat="1"/>
    <row r="431" s="337" customFormat="1"/>
    <row r="432" s="337" customFormat="1"/>
    <row r="433" s="337" customFormat="1"/>
    <row r="434" s="337" customFormat="1"/>
    <row r="435" s="337" customFormat="1"/>
    <row r="436" s="337" customFormat="1"/>
    <row r="437" s="337" customFormat="1"/>
    <row r="438" s="337" customFormat="1"/>
    <row r="439" s="337" customFormat="1"/>
    <row r="440" s="337" customFormat="1"/>
    <row r="441" s="337" customFormat="1"/>
    <row r="442" s="337" customFormat="1"/>
    <row r="443" s="337" customFormat="1"/>
    <row r="444" s="337" customFormat="1"/>
    <row r="445" s="337" customFormat="1"/>
    <row r="446" s="337" customFormat="1"/>
    <row r="447" s="337" customFormat="1"/>
    <row r="448" s="337" customFormat="1"/>
    <row r="449" s="337" customFormat="1"/>
    <row r="450" s="337" customFormat="1"/>
    <row r="451" s="337" customFormat="1"/>
    <row r="452" s="337" customFormat="1"/>
    <row r="453" s="337" customFormat="1"/>
    <row r="454" s="337" customFormat="1"/>
    <row r="455" s="337" customFormat="1"/>
    <row r="456" s="337" customFormat="1"/>
    <row r="457" s="337" customFormat="1"/>
    <row r="458" s="337" customFormat="1"/>
    <row r="459" s="337" customFormat="1"/>
    <row r="460" s="337" customFormat="1"/>
    <row r="461" s="337" customFormat="1"/>
    <row r="462" s="337" customFormat="1"/>
    <row r="463" s="337" customFormat="1"/>
    <row r="464" s="337" customFormat="1"/>
    <row r="465" s="337" customFormat="1"/>
    <row r="466" s="337" customFormat="1"/>
    <row r="467" s="337" customFormat="1"/>
    <row r="468" s="337" customFormat="1"/>
    <row r="469" s="337" customFormat="1"/>
    <row r="470" s="337" customFormat="1"/>
    <row r="471" s="337" customFormat="1"/>
    <row r="472" s="337" customFormat="1"/>
    <row r="473" s="337" customFormat="1"/>
    <row r="474" s="337" customFormat="1"/>
    <row r="475" s="337" customFormat="1"/>
    <row r="476" s="337" customFormat="1"/>
    <row r="477" s="337" customFormat="1"/>
    <row r="478" s="337" customFormat="1"/>
    <row r="479" s="337" customFormat="1"/>
    <row r="480" s="337" customFormat="1"/>
    <row r="481" s="337" customFormat="1"/>
    <row r="482" s="337" customFormat="1"/>
    <row r="483" s="337" customFormat="1"/>
    <row r="484" s="337" customFormat="1"/>
    <row r="485" s="337" customFormat="1"/>
    <row r="486" s="337" customFormat="1"/>
    <row r="487" s="337" customFormat="1"/>
    <row r="488" s="337" customFormat="1"/>
    <row r="489" s="337" customFormat="1"/>
    <row r="490" s="337" customFormat="1"/>
    <row r="491" s="337" customFormat="1"/>
    <row r="492" s="337" customFormat="1"/>
    <row r="493" s="337" customFormat="1"/>
    <row r="494" s="337" customFormat="1"/>
    <row r="495" s="337" customFormat="1"/>
    <row r="496" s="337" customFormat="1"/>
    <row r="497" s="337" customFormat="1"/>
    <row r="498" s="337" customFormat="1"/>
    <row r="499" s="337" customFormat="1"/>
    <row r="500" s="337" customFormat="1"/>
    <row r="501" s="337" customFormat="1"/>
    <row r="502" s="337" customFormat="1"/>
    <row r="503" s="337" customFormat="1"/>
    <row r="504" s="337" customFormat="1"/>
    <row r="505" s="337" customFormat="1"/>
    <row r="506" s="337" customFormat="1"/>
    <row r="507" s="337" customFormat="1"/>
    <row r="508" s="337" customFormat="1"/>
    <row r="509" s="337" customFormat="1"/>
    <row r="510" s="337" customFormat="1"/>
    <row r="511" s="337" customFormat="1"/>
    <row r="512" s="337" customFormat="1"/>
    <row r="513" s="337" customFormat="1"/>
    <row r="514" s="337" customFormat="1"/>
    <row r="515" s="337" customFormat="1"/>
    <row r="516" s="337" customFormat="1"/>
    <row r="517" s="337" customFormat="1"/>
    <row r="518" s="337" customFormat="1"/>
    <row r="519" s="337" customFormat="1"/>
    <row r="520" s="337" customFormat="1"/>
    <row r="521" s="337" customFormat="1"/>
    <row r="522" s="337" customFormat="1"/>
    <row r="523" s="337" customFormat="1"/>
    <row r="524" s="337" customFormat="1"/>
    <row r="525" s="337" customFormat="1"/>
    <row r="526" s="337" customFormat="1"/>
    <row r="527" s="337" customFormat="1"/>
    <row r="528" s="337" customFormat="1"/>
    <row r="529" s="337" customFormat="1"/>
    <row r="530" s="337" customFormat="1"/>
    <row r="531" s="337" customFormat="1"/>
    <row r="532" s="337" customFormat="1"/>
    <row r="533" s="337" customFormat="1"/>
    <row r="534" s="337" customFormat="1"/>
    <row r="535" s="337" customFormat="1"/>
    <row r="536" s="337" customFormat="1"/>
    <row r="537" s="337" customFormat="1"/>
    <row r="538" s="337" customFormat="1"/>
    <row r="539" s="337" customFormat="1"/>
    <row r="540" s="337" customFormat="1"/>
    <row r="541" s="337" customFormat="1"/>
    <row r="542" s="337" customFormat="1"/>
    <row r="543" s="337" customFormat="1"/>
    <row r="544" s="337" customFormat="1"/>
    <row r="545" s="337" customFormat="1"/>
    <row r="546" s="337" customFormat="1"/>
    <row r="547" s="337" customFormat="1"/>
    <row r="548" s="337" customFormat="1"/>
    <row r="549" s="337" customFormat="1"/>
    <row r="550" s="337" customFormat="1"/>
    <row r="551" s="337" customFormat="1"/>
    <row r="552" s="337" customFormat="1"/>
    <row r="553" s="337" customFormat="1"/>
    <row r="554" s="337" customFormat="1"/>
    <row r="555" s="337" customFormat="1"/>
    <row r="556" s="337" customFormat="1"/>
    <row r="557" s="337" customFormat="1"/>
    <row r="558" s="337" customFormat="1"/>
    <row r="559" s="337" customFormat="1"/>
    <row r="560" s="337" customFormat="1"/>
    <row r="561" s="337" customFormat="1"/>
    <row r="562" s="337" customFormat="1"/>
    <row r="563" s="337" customFormat="1"/>
    <row r="564" s="337" customFormat="1"/>
    <row r="565" s="337" customFormat="1"/>
    <row r="566" s="337" customFormat="1"/>
    <row r="567" s="337" customFormat="1"/>
    <row r="568" s="337" customFormat="1"/>
    <row r="569" s="337" customFormat="1"/>
    <row r="570" s="337" customFormat="1"/>
    <row r="571" s="337" customFormat="1"/>
    <row r="572" s="337" customFormat="1"/>
    <row r="573" s="337" customFormat="1"/>
    <row r="574" s="337" customFormat="1"/>
    <row r="575" s="337" customFormat="1"/>
    <row r="576" s="337" customFormat="1"/>
    <row r="577" s="337" customFormat="1"/>
    <row r="578" s="337" customFormat="1"/>
    <row r="579" s="337" customFormat="1"/>
    <row r="580" s="337" customFormat="1"/>
    <row r="581" s="337" customFormat="1"/>
    <row r="582" s="337" customFormat="1"/>
    <row r="583" s="337" customFormat="1"/>
    <row r="584" s="337" customFormat="1"/>
    <row r="585" s="337" customFormat="1"/>
    <row r="586" s="337" customFormat="1"/>
    <row r="587" s="337" customFormat="1"/>
    <row r="588" s="337" customFormat="1"/>
    <row r="589" s="337" customFormat="1"/>
    <row r="590" s="337" customFormat="1"/>
    <row r="591" s="337" customFormat="1"/>
    <row r="592" s="337" customFormat="1"/>
    <row r="593" s="337" customFormat="1"/>
    <row r="594" s="337" customFormat="1"/>
    <row r="595" s="337" customFormat="1"/>
    <row r="596" s="337" customFormat="1"/>
    <row r="597" s="337" customFormat="1"/>
    <row r="598" s="337" customFormat="1"/>
    <row r="599" s="337" customFormat="1"/>
    <row r="600" s="337" customFormat="1"/>
    <row r="601" s="337" customFormat="1"/>
    <row r="602" s="337" customFormat="1"/>
    <row r="603" s="337" customFormat="1"/>
    <row r="604" s="337" customFormat="1"/>
    <row r="605" s="337" customFormat="1"/>
    <row r="606" s="337" customFormat="1"/>
    <row r="607" s="337" customFormat="1"/>
    <row r="608" s="337" customFormat="1"/>
    <row r="609" s="337" customFormat="1"/>
    <row r="610" s="337" customFormat="1"/>
    <row r="611" s="337" customFormat="1"/>
    <row r="612" s="337" customFormat="1"/>
    <row r="613" s="337" customFormat="1"/>
    <row r="614" s="337" customFormat="1"/>
    <row r="615" s="337" customFormat="1"/>
    <row r="616" s="337" customFormat="1"/>
    <row r="617" s="337" customFormat="1"/>
    <row r="618" s="337" customFormat="1"/>
    <row r="619" s="337" customFormat="1"/>
    <row r="620" s="337" customFormat="1"/>
    <row r="621" s="337" customFormat="1"/>
    <row r="622" s="337" customFormat="1"/>
    <row r="623" s="337" customFormat="1"/>
    <row r="624" s="337" customFormat="1"/>
    <row r="625" s="337" customFormat="1"/>
    <row r="626" s="337" customFormat="1"/>
    <row r="627" s="337" customFormat="1"/>
    <row r="628" s="337" customFormat="1"/>
    <row r="629" s="337" customFormat="1"/>
    <row r="630" s="337" customFormat="1"/>
    <row r="631" s="337" customFormat="1"/>
    <row r="632" s="337" customFormat="1"/>
    <row r="633" s="337" customFormat="1"/>
    <row r="634" s="337" customFormat="1"/>
    <row r="635" s="337" customFormat="1"/>
    <row r="636" s="337" customFormat="1"/>
    <row r="637" s="337" customFormat="1"/>
    <row r="638" s="337" customFormat="1"/>
    <row r="639" s="337" customFormat="1"/>
    <row r="640" s="337" customFormat="1"/>
    <row r="641" s="337" customFormat="1"/>
    <row r="642" s="337" customFormat="1"/>
    <row r="643" s="337" customFormat="1"/>
    <row r="644" s="337" customFormat="1"/>
    <row r="645" s="337" customFormat="1"/>
    <row r="646" s="337" customFormat="1"/>
    <row r="647" s="337" customFormat="1"/>
    <row r="648" s="337" customFormat="1"/>
    <row r="649" s="337" customFormat="1"/>
    <row r="650" s="337" customFormat="1"/>
    <row r="651" s="337" customFormat="1"/>
    <row r="652" s="337" customFormat="1"/>
    <row r="653" s="337" customFormat="1"/>
    <row r="654" s="337" customFormat="1"/>
    <row r="655" s="337" customFormat="1"/>
    <row r="656" s="337" customFormat="1"/>
    <row r="657" s="337" customFormat="1"/>
    <row r="658" s="337" customFormat="1"/>
    <row r="659" s="337" customFormat="1"/>
    <row r="660" s="337" customFormat="1"/>
    <row r="661" s="337" customFormat="1"/>
    <row r="662" s="337" customFormat="1"/>
    <row r="663" s="337" customFormat="1"/>
    <row r="664" s="337" customFormat="1"/>
    <row r="665" s="337" customFormat="1"/>
    <row r="666" s="337" customFormat="1"/>
    <row r="667" s="337" customFormat="1"/>
    <row r="668" s="337" customFormat="1"/>
    <row r="669" s="337" customFormat="1"/>
    <row r="670" s="337" customFormat="1"/>
    <row r="671" s="337" customFormat="1"/>
    <row r="672" s="337" customFormat="1"/>
    <row r="673" s="337" customFormat="1"/>
    <row r="674" s="337" customFormat="1"/>
    <row r="675" s="337" customFormat="1"/>
    <row r="676" s="337" customFormat="1"/>
    <row r="677" s="337" customFormat="1"/>
    <row r="678" s="337" customFormat="1"/>
    <row r="679" s="337" customFormat="1"/>
    <row r="680" s="337" customFormat="1"/>
    <row r="681" s="337" customFormat="1"/>
    <row r="682" s="337" customFormat="1"/>
    <row r="683" s="337" customFormat="1"/>
    <row r="684" s="337" customFormat="1"/>
    <row r="685" s="337" customFormat="1"/>
    <row r="686" s="337" customFormat="1"/>
    <row r="687" s="337" customFormat="1"/>
    <row r="688" s="337" customFormat="1"/>
    <row r="689" s="337" customFormat="1"/>
    <row r="690" s="337" customFormat="1"/>
    <row r="691" s="337" customFormat="1"/>
    <row r="692" s="337" customFormat="1"/>
    <row r="693" s="337" customFormat="1"/>
    <row r="694" s="337" customFormat="1"/>
    <row r="695" s="337" customFormat="1"/>
    <row r="696" s="337" customFormat="1"/>
    <row r="697" s="337" customFormat="1"/>
    <row r="698" s="337" customFormat="1"/>
    <row r="699" s="337" customFormat="1"/>
    <row r="700" s="337" customFormat="1"/>
    <row r="701" s="337" customFormat="1"/>
    <row r="702" s="337" customFormat="1"/>
    <row r="703" s="337" customFormat="1"/>
    <row r="704" s="337" customFormat="1"/>
    <row r="705" s="337" customFormat="1"/>
    <row r="706" s="337" customFormat="1"/>
    <row r="707" s="337" customFormat="1"/>
    <row r="708" s="337" customFormat="1"/>
    <row r="709" s="337" customFormat="1"/>
    <row r="710" s="337" customFormat="1"/>
    <row r="711" s="337" customFormat="1"/>
    <row r="712" s="337" customFormat="1"/>
    <row r="713" s="337" customFormat="1"/>
    <row r="714" s="337" customFormat="1"/>
    <row r="715" s="337" customFormat="1"/>
    <row r="716" s="337" customFormat="1"/>
    <row r="717" s="337" customFormat="1"/>
    <row r="718" s="337" customFormat="1"/>
    <row r="719" s="337" customFormat="1"/>
    <row r="720" s="337" customFormat="1"/>
    <row r="721" s="337" customFormat="1"/>
    <row r="722" s="337" customFormat="1"/>
    <row r="723" s="337" customFormat="1"/>
    <row r="724" s="337" customFormat="1"/>
    <row r="725" s="337" customFormat="1"/>
    <row r="726" s="337" customFormat="1"/>
    <row r="727" s="337" customFormat="1"/>
    <row r="728" s="337" customFormat="1"/>
    <row r="729" s="337" customFormat="1"/>
    <row r="730" s="337" customFormat="1"/>
    <row r="731" s="337" customFormat="1"/>
    <row r="732" s="337" customFormat="1"/>
    <row r="733" s="337" customFormat="1"/>
    <row r="734" s="337" customFormat="1"/>
    <row r="735" s="337" customFormat="1"/>
    <row r="736" s="337" customFormat="1"/>
    <row r="737" s="337" customFormat="1"/>
    <row r="738" s="337" customFormat="1"/>
    <row r="739" s="337" customFormat="1"/>
    <row r="740" s="337" customFormat="1"/>
    <row r="741" s="337" customFormat="1"/>
    <row r="742" s="337" customFormat="1"/>
    <row r="743" s="337" customFormat="1"/>
    <row r="744" s="337" customFormat="1"/>
    <row r="745" s="337" customFormat="1"/>
    <row r="746" s="337" customFormat="1"/>
    <row r="747" s="337" customFormat="1"/>
    <row r="748" s="337" customFormat="1"/>
    <row r="749" s="337" customFormat="1"/>
    <row r="750" s="337" customFormat="1"/>
    <row r="751" s="337" customFormat="1"/>
    <row r="752" s="337" customFormat="1"/>
    <row r="753" s="337" customFormat="1"/>
    <row r="754" s="337" customFormat="1"/>
    <row r="755" s="337" customFormat="1"/>
    <row r="756" s="337" customFormat="1"/>
    <row r="757" s="337" customFormat="1"/>
    <row r="758" s="337" customFormat="1"/>
    <row r="759" s="337" customFormat="1"/>
    <row r="760" s="337" customFormat="1"/>
    <row r="761" s="337" customFormat="1"/>
    <row r="762" s="337" customFormat="1"/>
    <row r="763" s="337" customFormat="1"/>
    <row r="764" s="337" customFormat="1"/>
    <row r="765" s="337" customFormat="1"/>
    <row r="766" s="337" customFormat="1"/>
    <row r="767" s="337" customFormat="1"/>
    <row r="768" s="337" customFormat="1"/>
    <row r="769" s="337" customFormat="1"/>
    <row r="770" s="337" customFormat="1"/>
    <row r="771" s="337" customFormat="1"/>
    <row r="772" s="337" customFormat="1"/>
    <row r="773" s="337" customFormat="1"/>
    <row r="774" s="337" customFormat="1"/>
    <row r="775" s="337" customFormat="1"/>
    <row r="776" s="337" customFormat="1"/>
    <row r="777" s="337" customFormat="1"/>
    <row r="778" s="337" customFormat="1"/>
    <row r="779" s="337" customFormat="1"/>
    <row r="780" s="337" customFormat="1"/>
    <row r="781" s="337" customFormat="1"/>
    <row r="782" s="337" customFormat="1"/>
    <row r="783" s="337" customFormat="1"/>
    <row r="784" s="337" customFormat="1"/>
    <row r="785" s="337" customFormat="1"/>
    <row r="786" s="337" customFormat="1"/>
    <row r="787" s="337" customFormat="1"/>
    <row r="788" s="337" customFormat="1"/>
    <row r="789" s="337" customFormat="1"/>
    <row r="790" s="337" customFormat="1"/>
    <row r="791" s="337" customFormat="1"/>
    <row r="792" s="337" customFormat="1"/>
    <row r="793" s="337" customFormat="1"/>
    <row r="794" s="337" customFormat="1"/>
    <row r="795" s="337" customFormat="1"/>
    <row r="796" s="337" customFormat="1"/>
    <row r="797" s="337" customFormat="1"/>
    <row r="798" s="337" customFormat="1"/>
    <row r="799" s="337" customFormat="1"/>
    <row r="800" s="337" customFormat="1"/>
    <row r="801" s="337" customFormat="1"/>
    <row r="802" s="337" customFormat="1"/>
    <row r="803" s="337" customFormat="1"/>
    <row r="804" s="337" customFormat="1"/>
    <row r="805" s="337" customFormat="1"/>
    <row r="806" s="337" customFormat="1"/>
    <row r="807" s="337" customFormat="1"/>
    <row r="808" s="337" customFormat="1"/>
    <row r="809" s="337" customFormat="1"/>
    <row r="810" s="337" customFormat="1"/>
    <row r="811" s="337" customFormat="1"/>
    <row r="812" s="337" customFormat="1"/>
    <row r="813" s="337" customFormat="1"/>
    <row r="814" s="337" customFormat="1"/>
    <row r="815" s="337" customFormat="1"/>
    <row r="816" s="337" customFormat="1"/>
    <row r="817" s="337" customFormat="1"/>
    <row r="818" s="337" customFormat="1"/>
    <row r="819" s="337" customFormat="1"/>
    <row r="820" s="337" customFormat="1"/>
    <row r="821" s="337" customFormat="1"/>
    <row r="822" s="337" customFormat="1"/>
    <row r="823" s="337" customFormat="1"/>
    <row r="824" s="337" customFormat="1"/>
    <row r="825" s="337" customFormat="1"/>
    <row r="826" s="337" customFormat="1"/>
    <row r="827" s="337" customFormat="1"/>
    <row r="828" s="337" customFormat="1"/>
    <row r="829" s="337" customFormat="1"/>
    <row r="830" s="337" customFormat="1"/>
    <row r="831" s="337" customFormat="1"/>
    <row r="832" s="337" customFormat="1"/>
    <row r="833" s="337" customFormat="1"/>
    <row r="834" s="337" customFormat="1"/>
    <row r="835" s="337" customFormat="1"/>
    <row r="836" s="337" customFormat="1"/>
    <row r="837" s="337" customFormat="1"/>
    <row r="838" s="337" customFormat="1"/>
    <row r="839" s="337" customFormat="1"/>
    <row r="840" s="337" customFormat="1"/>
    <row r="841" s="337" customFormat="1"/>
    <row r="842" s="337" customFormat="1"/>
    <row r="843" s="337" customFormat="1"/>
    <row r="844" s="337" customFormat="1"/>
    <row r="845" s="337" customFormat="1"/>
    <row r="846" s="337" customFormat="1"/>
    <row r="847" s="337" customFormat="1"/>
    <row r="848" s="337" customFormat="1"/>
    <row r="849" s="337" customFormat="1"/>
    <row r="850" s="337" customFormat="1"/>
    <row r="851" s="337" customFormat="1"/>
    <row r="852" s="337" customFormat="1"/>
    <row r="853" s="337" customFormat="1"/>
    <row r="854" s="337" customFormat="1"/>
    <row r="855" s="337" customFormat="1"/>
    <row r="856" s="337" customFormat="1"/>
    <row r="857" s="337" customFormat="1"/>
    <row r="858" s="337" customFormat="1"/>
    <row r="859" s="337" customFormat="1"/>
    <row r="860" s="337" customFormat="1"/>
    <row r="861" s="337" customFormat="1"/>
    <row r="862" s="337" customFormat="1"/>
    <row r="863" s="337" customFormat="1"/>
    <row r="864" s="337" customFormat="1"/>
    <row r="865" s="337" customFormat="1"/>
    <row r="866" s="337" customFormat="1"/>
    <row r="867" s="337" customFormat="1"/>
    <row r="868" s="337" customFormat="1"/>
    <row r="869" s="337" customFormat="1"/>
    <row r="870" s="337" customFormat="1"/>
    <row r="871" s="337" customFormat="1"/>
    <row r="872" s="337" customFormat="1"/>
    <row r="873" s="337" customFormat="1"/>
    <row r="874" s="337" customFormat="1"/>
    <row r="875" s="337" customFormat="1"/>
    <row r="876" s="337" customFormat="1"/>
    <row r="877" s="337" customFormat="1"/>
    <row r="878" s="337" customFormat="1"/>
    <row r="879" s="337" customFormat="1"/>
    <row r="880" s="337" customFormat="1"/>
    <row r="881" s="337" customFormat="1"/>
    <row r="882" s="337" customFormat="1"/>
    <row r="883" s="337" customFormat="1"/>
    <row r="884" s="337" customFormat="1"/>
    <row r="885" s="337" customFormat="1"/>
    <row r="886" s="337" customFormat="1"/>
    <row r="887" s="337" customFormat="1"/>
    <row r="888" s="337" customFormat="1"/>
    <row r="889" s="337" customFormat="1"/>
    <row r="890" s="337" customFormat="1"/>
    <row r="891" s="337" customFormat="1"/>
    <row r="892" s="337" customFormat="1"/>
    <row r="893" s="337" customFormat="1"/>
    <row r="894" s="337" customFormat="1"/>
    <row r="895" s="337" customFormat="1"/>
    <row r="896" s="337" customFormat="1"/>
    <row r="897" s="337" customFormat="1"/>
    <row r="898" s="337" customFormat="1"/>
    <row r="899" s="337" customFormat="1"/>
    <row r="900" s="337" customFormat="1"/>
    <row r="901" s="337" customFormat="1"/>
    <row r="902" s="337" customFormat="1"/>
    <row r="903" s="337" customFormat="1"/>
    <row r="904" s="337" customFormat="1"/>
    <row r="905" s="337" customFormat="1"/>
    <row r="906" s="337" customFormat="1"/>
    <row r="907" s="337" customFormat="1"/>
    <row r="908" s="337" customFormat="1"/>
    <row r="909" s="337" customFormat="1"/>
    <row r="910" s="337" customFormat="1"/>
    <row r="911" s="337" customFormat="1"/>
    <row r="912" s="337" customFormat="1"/>
    <row r="913" s="337" customFormat="1"/>
    <row r="914" s="337" customFormat="1"/>
    <row r="915" s="337" customFormat="1"/>
    <row r="916" s="337" customFormat="1"/>
    <row r="917" s="337" customFormat="1"/>
    <row r="918" s="337" customFormat="1"/>
    <row r="919" s="337" customFormat="1"/>
    <row r="920" s="337" customFormat="1"/>
    <row r="921" s="337" customFormat="1"/>
    <row r="922" s="337" customFormat="1"/>
    <row r="923" s="337" customFormat="1"/>
    <row r="924" s="337" customFormat="1"/>
    <row r="925" s="337" customFormat="1"/>
    <row r="926" s="337" customFormat="1"/>
    <row r="927" s="337" customFormat="1"/>
    <row r="928" s="337" customFormat="1"/>
    <row r="929" s="337" customFormat="1"/>
    <row r="930" s="337" customFormat="1"/>
    <row r="931" s="337" customFormat="1"/>
    <row r="932" s="337" customFormat="1"/>
    <row r="933" s="337" customFormat="1"/>
    <row r="934" s="337" customFormat="1"/>
    <row r="935" s="337" customFormat="1"/>
    <row r="936" s="337" customFormat="1"/>
    <row r="937" s="337" customFormat="1"/>
    <row r="938" s="337" customFormat="1"/>
    <row r="939" s="337" customFormat="1"/>
    <row r="940" s="337" customFormat="1"/>
    <row r="941" s="337" customFormat="1"/>
    <row r="942" s="337" customFormat="1"/>
    <row r="943" s="337" customFormat="1"/>
    <row r="944" s="337" customFormat="1"/>
    <row r="945" s="337" customFormat="1"/>
    <row r="946" s="337" customFormat="1"/>
    <row r="947" s="337" customFormat="1"/>
    <row r="948" s="337" customFormat="1"/>
    <row r="949" s="337" customFormat="1"/>
    <row r="950" s="337" customFormat="1"/>
    <row r="951" s="337" customFormat="1"/>
    <row r="952" s="337" customFormat="1"/>
    <row r="953" s="337" customFormat="1"/>
    <row r="954" s="337" customFormat="1"/>
    <row r="955" s="337" customFormat="1"/>
    <row r="956" s="337" customFormat="1"/>
    <row r="957" s="337" customFormat="1"/>
    <row r="958" s="337" customFormat="1"/>
    <row r="959" s="337" customFormat="1"/>
    <row r="960" s="337" customFormat="1"/>
    <row r="961" s="337" customFormat="1"/>
    <row r="962" s="337" customFormat="1"/>
    <row r="963" s="337" customFormat="1"/>
    <row r="964" s="337" customFormat="1"/>
    <row r="965" s="337" customFormat="1"/>
    <row r="966" s="337" customFormat="1"/>
    <row r="967" s="337" customFormat="1"/>
    <row r="968" s="337" customFormat="1"/>
    <row r="969" s="337" customFormat="1"/>
    <row r="970" s="337" customFormat="1"/>
    <row r="971" s="337" customFormat="1"/>
    <row r="972" s="337" customFormat="1"/>
    <row r="973" s="337" customFormat="1"/>
    <row r="974" s="337" customFormat="1"/>
    <row r="975" s="337" customFormat="1"/>
    <row r="976" s="337" customFormat="1"/>
    <row r="977" s="337" customFormat="1"/>
    <row r="978" s="337" customFormat="1"/>
    <row r="979" s="337" customFormat="1"/>
    <row r="980" s="337" customFormat="1"/>
    <row r="981" s="337" customFormat="1"/>
    <row r="982" s="337" customFormat="1"/>
    <row r="983" s="337" customFormat="1"/>
    <row r="984" s="337" customFormat="1"/>
    <row r="985" s="337" customFormat="1"/>
    <row r="986" s="337" customFormat="1"/>
    <row r="987" s="337" customFormat="1"/>
    <row r="988" s="337" customFormat="1"/>
    <row r="989" s="337" customFormat="1"/>
    <row r="990" s="337" customFormat="1"/>
    <row r="991" s="337" customFormat="1"/>
    <row r="992" s="337" customFormat="1"/>
    <row r="993" s="337" customFormat="1"/>
    <row r="994" s="337" customFormat="1"/>
    <row r="995" s="337" customFormat="1"/>
    <row r="996" s="337" customFormat="1"/>
    <row r="997" s="337" customFormat="1"/>
    <row r="998" s="337" customFormat="1"/>
    <row r="999" s="337" customFormat="1"/>
    <row r="1000" s="337" customFormat="1"/>
    <row r="1001" s="337" customFormat="1"/>
    <row r="1002" s="337" customFormat="1"/>
    <row r="1003" s="337" customFormat="1"/>
    <row r="1004" s="337" customFormat="1"/>
    <row r="1005" s="337" customFormat="1"/>
    <row r="1006" s="337" customFormat="1"/>
    <row r="1007" s="337" customFormat="1"/>
    <row r="1008" s="337" customFormat="1"/>
    <row r="1009" s="337" customFormat="1"/>
    <row r="1010" s="337" customFormat="1"/>
    <row r="1011" s="337" customFormat="1"/>
    <row r="1012" s="337" customFormat="1"/>
    <row r="1013" s="337" customFormat="1"/>
    <row r="1014" s="337" customFormat="1"/>
    <row r="1015" s="337" customFormat="1"/>
    <row r="1016" s="337" customFormat="1"/>
    <row r="1017" s="337" customFormat="1"/>
    <row r="1018" s="337" customFormat="1"/>
    <row r="1019" s="337" customFormat="1"/>
    <row r="1020" s="337" customFormat="1"/>
    <row r="1021" s="337" customFormat="1"/>
    <row r="1022" s="337" customFormat="1"/>
    <row r="1023" s="337" customFormat="1"/>
    <row r="1024" s="337" customFormat="1"/>
    <row r="1025" s="337" customFormat="1"/>
    <row r="1026" s="337" customFormat="1"/>
    <row r="1027" s="337" customFormat="1"/>
    <row r="1028" s="337" customFormat="1"/>
    <row r="1029" s="337" customFormat="1"/>
    <row r="1030" s="337" customFormat="1"/>
    <row r="1031" s="337" customFormat="1"/>
    <row r="1032" s="337" customFormat="1"/>
    <row r="1033" s="337" customFormat="1"/>
    <row r="1034" s="337" customFormat="1"/>
    <row r="1035" s="337" customFormat="1"/>
    <row r="1036" s="337" customFormat="1"/>
    <row r="1037" s="337" customFormat="1"/>
    <row r="1038" s="337" customFormat="1"/>
    <row r="1039" s="337" customFormat="1"/>
    <row r="1040" s="337" customFormat="1"/>
    <row r="1041" s="337" customFormat="1"/>
    <row r="1042" s="337" customFormat="1"/>
    <row r="1043" s="337" customFormat="1"/>
    <row r="1044" s="337" customFormat="1"/>
    <row r="1045" s="337" customFormat="1"/>
    <row r="1046" s="337" customFormat="1"/>
    <row r="1047" s="337" customFormat="1"/>
    <row r="1048" s="337" customFormat="1"/>
    <row r="1049" s="337" customFormat="1"/>
    <row r="1050" s="337" customFormat="1"/>
    <row r="1051" s="337" customFormat="1"/>
    <row r="1052" s="337" customFormat="1"/>
    <row r="1053" s="337" customFormat="1"/>
    <row r="1054" s="337" customFormat="1"/>
    <row r="1055" s="337" customFormat="1"/>
    <row r="1056" s="337" customFormat="1"/>
    <row r="1057" s="337" customFormat="1"/>
    <row r="1058" s="337" customFormat="1"/>
    <row r="1059" s="337" customFormat="1"/>
    <row r="1060" s="337" customFormat="1"/>
    <row r="1061" s="337" customFormat="1"/>
    <row r="1062" s="337" customFormat="1"/>
    <row r="1063" s="337" customFormat="1"/>
    <row r="1064" s="337" customFormat="1"/>
    <row r="1065" s="337" customFormat="1"/>
    <row r="1066" s="337" customFormat="1"/>
    <row r="1067" s="337" customFormat="1"/>
    <row r="1068" s="337" customFormat="1"/>
    <row r="1069" s="337" customFormat="1"/>
    <row r="1070" s="337" customFormat="1"/>
    <row r="1071" s="337" customFormat="1"/>
    <row r="1072" s="337" customFormat="1"/>
    <row r="1073" s="337" customFormat="1"/>
    <row r="1074" s="337" customFormat="1"/>
    <row r="1075" s="337" customFormat="1"/>
    <row r="1076" s="337" customFormat="1"/>
    <row r="1077" s="337" customFormat="1"/>
    <row r="1078" s="337" customFormat="1"/>
    <row r="1079" s="337" customFormat="1"/>
    <row r="1080" s="337" customFormat="1"/>
    <row r="1081" s="337" customFormat="1"/>
    <row r="1082" s="337" customFormat="1"/>
    <row r="1083" s="337" customFormat="1"/>
    <row r="1084" s="337" customFormat="1"/>
    <row r="1085" s="337" customFormat="1"/>
    <row r="1086" s="337" customFormat="1"/>
    <row r="1087" s="337" customFormat="1"/>
    <row r="1088" s="337" customFormat="1"/>
    <row r="1089" s="337" customFormat="1"/>
    <row r="1090" s="337" customFormat="1"/>
    <row r="1091" s="337" customFormat="1"/>
    <row r="1092" s="337" customFormat="1"/>
    <row r="1093" s="337" customFormat="1"/>
    <row r="1094" s="337" customFormat="1"/>
    <row r="1095" s="337" customFormat="1"/>
    <row r="1096" s="337" customFormat="1"/>
    <row r="1097" s="337" customFormat="1"/>
    <row r="1098" s="337" customFormat="1"/>
    <row r="1099" s="337" customFormat="1"/>
    <row r="1100" s="337" customFormat="1"/>
    <row r="1101" s="337" customFormat="1"/>
    <row r="1102" s="337" customFormat="1"/>
    <row r="1103" s="337" customFormat="1"/>
    <row r="1104" s="337" customFormat="1"/>
    <row r="1105" s="337" customFormat="1"/>
    <row r="1106" s="337" customFormat="1"/>
    <row r="1107" s="337" customFormat="1"/>
    <row r="1108" s="337" customFormat="1"/>
    <row r="1109" s="337" customFormat="1"/>
    <row r="1110" s="337" customFormat="1"/>
    <row r="1111" s="337" customFormat="1"/>
    <row r="1112" s="337" customFormat="1"/>
    <row r="1113" s="337" customFormat="1"/>
    <row r="1114" s="337" customFormat="1"/>
    <row r="1115" s="337" customFormat="1"/>
    <row r="1116" s="337" customFormat="1"/>
    <row r="1117" s="337" customFormat="1"/>
    <row r="1118" s="337" customFormat="1"/>
    <row r="1119" s="337" customFormat="1"/>
    <row r="1120" s="337" customFormat="1"/>
    <row r="1121" s="337" customFormat="1"/>
    <row r="1122" s="337" customFormat="1"/>
    <row r="1123" s="337" customFormat="1"/>
    <row r="1124" s="337" customFormat="1"/>
    <row r="1125" s="337" customFormat="1"/>
    <row r="1126" s="337" customFormat="1"/>
    <row r="1127" s="337" customFormat="1"/>
    <row r="1128" s="337" customFormat="1"/>
    <row r="1129" s="337" customFormat="1"/>
    <row r="1130" s="337" customFormat="1"/>
    <row r="1131" s="337" customFormat="1"/>
    <row r="1132" s="337" customFormat="1"/>
    <row r="1133" s="337" customFormat="1"/>
    <row r="1134" s="337" customFormat="1"/>
    <row r="1135" s="337" customFormat="1"/>
    <row r="1136" s="337" customFormat="1"/>
    <row r="1137" s="337" customFormat="1"/>
    <row r="1138" s="337" customFormat="1"/>
    <row r="1139" s="337" customFormat="1"/>
    <row r="1140" s="337" customFormat="1"/>
    <row r="1141" s="337" customFormat="1"/>
    <row r="1142" s="337" customFormat="1"/>
    <row r="1143" s="337" customFormat="1"/>
    <row r="1144" s="337" customFormat="1"/>
    <row r="1145" s="337" customFormat="1"/>
    <row r="1146" s="337" customFormat="1"/>
    <row r="1147" s="337" customFormat="1"/>
    <row r="1148" s="337" customFormat="1"/>
    <row r="1149" s="337" customFormat="1"/>
    <row r="1150" s="337" customFormat="1"/>
    <row r="1151" s="337" customFormat="1"/>
    <row r="1152" s="337" customFormat="1"/>
    <row r="1153" s="337" customFormat="1"/>
    <row r="1154" s="337" customFormat="1"/>
    <row r="1155" s="337" customFormat="1"/>
    <row r="1156" s="337" customFormat="1"/>
    <row r="1157" s="337" customFormat="1"/>
    <row r="1158" s="337" customFormat="1"/>
    <row r="1159" s="337" customFormat="1"/>
    <row r="1160" s="337" customFormat="1"/>
    <row r="1161" s="337" customFormat="1"/>
    <row r="1162" s="337" customFormat="1"/>
    <row r="1163" s="337" customFormat="1"/>
    <row r="1164" s="337" customFormat="1"/>
    <row r="1165" s="337" customFormat="1"/>
    <row r="1166" s="337" customFormat="1"/>
    <row r="1167" s="337" customFormat="1"/>
    <row r="1168" s="337" customFormat="1"/>
    <row r="1169" s="337" customFormat="1"/>
    <row r="1170" s="337" customFormat="1"/>
    <row r="1171" s="337" customFormat="1"/>
    <row r="1172" s="337" customFormat="1"/>
    <row r="1173" s="337" customFormat="1"/>
    <row r="1174" s="337" customFormat="1"/>
    <row r="1175" s="337" customFormat="1"/>
    <row r="1176" s="337" customFormat="1"/>
    <row r="1177" s="337" customFormat="1"/>
    <row r="1178" s="337" customFormat="1"/>
    <row r="1179" s="337" customFormat="1"/>
    <row r="1180" s="337" customFormat="1"/>
    <row r="1181" s="337" customFormat="1"/>
    <row r="1182" s="337" customFormat="1"/>
    <row r="1183" s="337" customFormat="1"/>
    <row r="1184" s="337" customFormat="1"/>
    <row r="1185" s="337" customFormat="1"/>
    <row r="1186" s="337" customFormat="1"/>
    <row r="1187" s="337" customFormat="1"/>
    <row r="1188" s="337" customFormat="1"/>
    <row r="1189" s="337" customFormat="1"/>
    <row r="1190" s="337" customFormat="1"/>
    <row r="1191" s="337" customFormat="1"/>
    <row r="1192" s="337" customFormat="1"/>
    <row r="1193" s="337" customFormat="1"/>
    <row r="1194" s="337" customFormat="1"/>
    <row r="1195" s="337" customFormat="1"/>
    <row r="1196" s="337" customFormat="1"/>
    <row r="1197" s="337" customFormat="1"/>
    <row r="1198" s="337" customFormat="1"/>
    <row r="1199" s="337" customFormat="1"/>
    <row r="1200" s="337" customFormat="1"/>
    <row r="1201" s="337" customFormat="1"/>
    <row r="1202" s="337" customFormat="1"/>
    <row r="1203" s="337" customFormat="1"/>
    <row r="1204" s="337" customFormat="1"/>
    <row r="1205" s="337" customFormat="1"/>
    <row r="1206" s="337" customFormat="1"/>
    <row r="1207" s="337" customFormat="1"/>
    <row r="1208" s="337" customFormat="1"/>
    <row r="1209" s="337" customFormat="1"/>
    <row r="1210" s="337" customFormat="1"/>
    <row r="1211" s="337" customFormat="1"/>
    <row r="1212" s="337" customFormat="1"/>
    <row r="1213" s="337" customFormat="1"/>
    <row r="1214" s="337" customFormat="1"/>
    <row r="1215" s="337" customFormat="1"/>
    <row r="1216" s="337" customFormat="1"/>
    <row r="1217" s="337" customFormat="1"/>
    <row r="1218" s="337" customFormat="1"/>
    <row r="1219" s="337" customFormat="1"/>
    <row r="1220" s="337" customFormat="1"/>
    <row r="1221" s="337" customFormat="1"/>
    <row r="1222" s="337" customFormat="1"/>
    <row r="1223" s="337" customFormat="1"/>
    <row r="1224" s="337" customFormat="1"/>
    <row r="1225" s="337" customFormat="1"/>
    <row r="1226" s="337" customFormat="1"/>
    <row r="1227" s="337" customFormat="1"/>
    <row r="1228" s="337" customFormat="1"/>
    <row r="1229" s="337" customFormat="1"/>
    <row r="1230" s="337" customFormat="1"/>
    <row r="1231" s="337" customFormat="1"/>
    <row r="1232" s="337" customFormat="1"/>
    <row r="1233" s="337" customFormat="1"/>
    <row r="1234" s="337" customFormat="1"/>
    <row r="1235" s="337" customFormat="1"/>
    <row r="1236" s="337" customFormat="1"/>
    <row r="1237" s="337" customFormat="1"/>
    <row r="1238" s="337" customFormat="1"/>
    <row r="1239" s="337" customFormat="1"/>
    <row r="1240" s="337" customFormat="1"/>
    <row r="1241" s="337" customFormat="1"/>
    <row r="1242" s="337" customFormat="1"/>
    <row r="1243" s="337" customFormat="1"/>
    <row r="1244" s="337" customFormat="1"/>
    <row r="1245" s="337" customFormat="1"/>
    <row r="1246" s="337" customFormat="1"/>
    <row r="1247" s="337" customFormat="1"/>
    <row r="1248" s="337" customFormat="1"/>
    <row r="1249" s="337" customFormat="1"/>
    <row r="1250" s="337" customFormat="1"/>
    <row r="1251" s="337" customFormat="1"/>
    <row r="1252" s="337" customFormat="1"/>
    <row r="1253" s="337" customFormat="1"/>
    <row r="1254" s="337" customFormat="1"/>
    <row r="1255" s="337" customFormat="1"/>
    <row r="1256" s="337" customFormat="1"/>
    <row r="1257" s="337" customFormat="1"/>
    <row r="1258" s="337" customFormat="1"/>
    <row r="1259" s="337" customFormat="1"/>
    <row r="1260" s="337" customFormat="1"/>
    <row r="1261" s="337" customFormat="1"/>
    <row r="1262" s="337" customFormat="1"/>
    <row r="1263" s="337" customFormat="1"/>
    <row r="1264" s="337" customFormat="1"/>
    <row r="1265" s="337" customFormat="1"/>
    <row r="1266" s="337" customFormat="1"/>
    <row r="1267" s="337" customFormat="1"/>
    <row r="1268" s="337" customFormat="1"/>
    <row r="1269" s="337" customFormat="1"/>
    <row r="1270" s="337" customFormat="1"/>
    <row r="1271" s="337" customFormat="1"/>
    <row r="1272" s="337" customFormat="1"/>
    <row r="1273" s="337" customFormat="1"/>
    <row r="1274" s="337" customFormat="1"/>
    <row r="1275" s="337" customFormat="1"/>
    <row r="1276" s="337" customFormat="1"/>
    <row r="1277" s="337" customFormat="1"/>
    <row r="1278" s="337" customFormat="1"/>
    <row r="1279" s="337" customFormat="1"/>
    <row r="1280" s="337" customFormat="1"/>
    <row r="1281" s="337" customFormat="1"/>
    <row r="1282" s="337" customFormat="1"/>
    <row r="1283" s="337" customFormat="1"/>
    <row r="1284" s="337" customFormat="1"/>
    <row r="1285" s="337" customFormat="1"/>
    <row r="1286" s="337" customFormat="1"/>
    <row r="1287" s="337" customFormat="1"/>
    <row r="1288" s="337" customFormat="1"/>
    <row r="1289" s="337" customFormat="1"/>
    <row r="1290" s="337" customFormat="1"/>
    <row r="1291" s="337" customFormat="1"/>
    <row r="1292" s="337" customFormat="1"/>
    <row r="1293" s="337" customFormat="1"/>
    <row r="1294" s="337" customFormat="1"/>
    <row r="1295" s="337" customFormat="1"/>
    <row r="1296" s="337" customFormat="1"/>
    <row r="1297" s="337" customFormat="1"/>
    <row r="1298" s="337" customFormat="1"/>
    <row r="1299" s="337" customFormat="1"/>
    <row r="1300" s="337" customFormat="1"/>
    <row r="1301" s="337" customFormat="1"/>
    <row r="1302" s="337" customFormat="1"/>
    <row r="1303" s="337" customFormat="1"/>
    <row r="1304" s="337" customFormat="1"/>
    <row r="1305" s="337" customFormat="1"/>
    <row r="1306" s="337" customFormat="1"/>
    <row r="1307" s="337" customFormat="1"/>
    <row r="1308" s="337" customFormat="1"/>
    <row r="1309" s="337" customFormat="1"/>
    <row r="1310" s="337" customFormat="1"/>
    <row r="1311" s="337" customFormat="1"/>
    <row r="1312" s="337" customFormat="1"/>
    <row r="1313" s="337" customFormat="1"/>
    <row r="1314" s="337" customFormat="1"/>
    <row r="1315" s="337" customFormat="1"/>
    <row r="1316" s="337" customFormat="1"/>
    <row r="1317" s="337" customFormat="1"/>
    <row r="1318" s="337" customFormat="1"/>
    <row r="1319" s="337" customFormat="1"/>
    <row r="1320" s="337" customFormat="1"/>
    <row r="1321" s="337" customFormat="1"/>
    <row r="1322" s="337" customFormat="1"/>
    <row r="1323" s="337" customFormat="1"/>
    <row r="1324" s="337" customFormat="1"/>
    <row r="1325" s="337" customFormat="1"/>
    <row r="1326" s="337" customFormat="1"/>
    <row r="1327" s="337" customFormat="1"/>
    <row r="1328" s="337" customFormat="1"/>
    <row r="1329" s="337" customFormat="1"/>
    <row r="1330" s="337" customFormat="1"/>
    <row r="1331" s="337" customFormat="1"/>
    <row r="1332" s="337" customFormat="1"/>
    <row r="1333" s="337" customFormat="1"/>
    <row r="1334" s="337" customFormat="1"/>
    <row r="1335" s="337" customFormat="1"/>
    <row r="1336" s="337" customFormat="1"/>
    <row r="1337" s="337" customFormat="1"/>
    <row r="1338" s="337" customFormat="1"/>
    <row r="1339" s="337" customFormat="1"/>
    <row r="1340" s="337" customFormat="1"/>
    <row r="1341" s="337" customFormat="1"/>
    <row r="1342" s="337" customFormat="1"/>
    <row r="1343" s="337" customFormat="1"/>
    <row r="1344" s="337" customFormat="1"/>
    <row r="1345" s="337" customFormat="1"/>
    <row r="1346" s="337" customFormat="1"/>
    <row r="1347" s="337" customFormat="1"/>
    <row r="1348" s="337" customFormat="1"/>
    <row r="1349" s="337" customFormat="1"/>
    <row r="1350" s="337" customFormat="1"/>
    <row r="1351" s="337" customFormat="1"/>
    <row r="1352" s="337" customFormat="1"/>
    <row r="1353" s="337" customFormat="1"/>
    <row r="1354" s="337" customFormat="1"/>
    <row r="1355" s="337" customFormat="1"/>
    <row r="1356" s="337" customFormat="1"/>
    <row r="1357" s="337" customFormat="1"/>
    <row r="1358" s="337" customFormat="1"/>
    <row r="1359" s="337" customFormat="1"/>
    <row r="1360" s="337" customFormat="1"/>
    <row r="1361" s="337" customFormat="1"/>
    <row r="1362" s="337" customFormat="1"/>
    <row r="1363" s="337" customFormat="1"/>
    <row r="1364" s="337" customFormat="1"/>
    <row r="1365" s="337" customFormat="1"/>
    <row r="1366" s="337" customFormat="1"/>
    <row r="1367" s="337" customFormat="1"/>
    <row r="1368" s="337" customFormat="1"/>
    <row r="1369" s="337" customFormat="1"/>
    <row r="1370" s="337" customFormat="1"/>
    <row r="1371" s="337" customFormat="1"/>
    <row r="1372" s="337" customFormat="1"/>
    <row r="1373" s="337" customFormat="1"/>
    <row r="1374" s="337" customFormat="1"/>
    <row r="1375" s="337" customFormat="1"/>
    <row r="1376" s="337" customFormat="1"/>
    <row r="1377" s="337" customFormat="1"/>
    <row r="1378" s="337" customFormat="1"/>
    <row r="1379" s="337" customFormat="1"/>
    <row r="1380" s="337" customFormat="1"/>
    <row r="1381" s="337" customFormat="1"/>
    <row r="1382" s="337" customFormat="1"/>
    <row r="1383" s="337" customFormat="1"/>
    <row r="1384" s="337" customFormat="1"/>
    <row r="1385" s="337" customFormat="1"/>
    <row r="1386" s="337" customFormat="1"/>
    <row r="1387" s="337" customFormat="1"/>
    <row r="1388" s="337" customFormat="1"/>
    <row r="1389" s="337" customFormat="1"/>
    <row r="1390" s="337" customFormat="1"/>
    <row r="1391" s="337" customFormat="1"/>
    <row r="1392" s="337" customFormat="1"/>
    <row r="1393" s="337" customFormat="1"/>
    <row r="1394" s="337" customFormat="1"/>
    <row r="1395" s="337" customFormat="1"/>
    <row r="1396" s="337" customFormat="1"/>
    <row r="1397" s="337" customFormat="1"/>
    <row r="1398" s="337" customFormat="1"/>
    <row r="1399" s="337" customFormat="1"/>
    <row r="1400" s="337" customFormat="1"/>
    <row r="1401" s="337" customFormat="1"/>
    <row r="1402" s="337" customFormat="1"/>
    <row r="1403" s="337" customFormat="1"/>
    <row r="1404" s="337" customFormat="1"/>
    <row r="1405" s="337" customFormat="1"/>
    <row r="1406" s="337" customFormat="1"/>
    <row r="1407" s="337" customFormat="1"/>
    <row r="1408" s="337" customFormat="1"/>
    <row r="1409" s="337" customFormat="1"/>
    <row r="1410" s="337" customFormat="1"/>
    <row r="1411" s="337" customFormat="1"/>
    <row r="1412" s="337" customFormat="1"/>
    <row r="1413" s="337" customFormat="1"/>
    <row r="1414" s="337" customFormat="1"/>
    <row r="1415" s="337" customFormat="1"/>
    <row r="1416" s="337" customFormat="1"/>
    <row r="1417" s="337" customFormat="1"/>
    <row r="1418" s="337" customFormat="1"/>
    <row r="1419" s="337" customFormat="1"/>
    <row r="1420" s="337" customFormat="1"/>
    <row r="1421" s="337" customFormat="1"/>
    <row r="1422" s="337" customFormat="1"/>
    <row r="1423" s="337" customFormat="1"/>
    <row r="1424" s="337" customFormat="1"/>
    <row r="1425" s="337" customFormat="1"/>
    <row r="1426" s="337" customFormat="1"/>
    <row r="1427" s="337" customFormat="1"/>
    <row r="1428" s="337" customFormat="1"/>
    <row r="1429" s="337" customFormat="1"/>
    <row r="1430" s="337" customFormat="1"/>
    <row r="1431" s="337" customFormat="1"/>
    <row r="1432" s="337" customFormat="1"/>
    <row r="1433" s="337" customFormat="1"/>
    <row r="1434" s="337" customFormat="1"/>
    <row r="1435" s="337" customFormat="1"/>
    <row r="1436" s="337" customFormat="1"/>
    <row r="1437" s="337" customFormat="1"/>
    <row r="1438" s="337" customFormat="1"/>
    <row r="1439" s="337" customFormat="1"/>
    <row r="1440" s="337" customFormat="1"/>
    <row r="1441" s="337" customFormat="1"/>
    <row r="1442" s="337" customFormat="1"/>
    <row r="1443" s="337" customFormat="1"/>
    <row r="1444" s="337" customFormat="1"/>
    <row r="1445" s="337" customFormat="1"/>
    <row r="1446" s="337" customFormat="1"/>
    <row r="1447" s="337" customFormat="1"/>
    <row r="1448" s="337" customFormat="1"/>
    <row r="1449" s="337" customFormat="1"/>
    <row r="1450" s="337" customFormat="1"/>
    <row r="1451" s="337" customFormat="1"/>
    <row r="1452" s="337" customFormat="1"/>
    <row r="1453" s="337" customFormat="1"/>
    <row r="1454" s="337" customFormat="1"/>
    <row r="1455" s="337" customFormat="1"/>
    <row r="1456" s="337" customFormat="1"/>
    <row r="1457" s="337" customFormat="1"/>
    <row r="1458" s="337" customFormat="1"/>
    <row r="1459" s="337" customFormat="1"/>
    <row r="1460" s="337" customFormat="1"/>
    <row r="1461" s="337" customFormat="1"/>
    <row r="1462" s="337" customFormat="1"/>
    <row r="1463" s="337" customFormat="1"/>
    <row r="1464" s="337" customFormat="1"/>
    <row r="1465" s="337" customFormat="1"/>
    <row r="1466" s="337" customFormat="1"/>
    <row r="1467" s="337" customFormat="1"/>
    <row r="1468" s="337" customFormat="1"/>
    <row r="1469" s="337" customFormat="1"/>
    <row r="1470" s="337" customFormat="1"/>
    <row r="1471" s="337" customFormat="1"/>
    <row r="1472" s="337" customFormat="1"/>
    <row r="1473" s="337" customFormat="1"/>
    <row r="1474" s="337" customFormat="1"/>
    <row r="1475" s="337" customFormat="1"/>
    <row r="1476" s="337" customFormat="1"/>
    <row r="1477" s="337" customFormat="1"/>
    <row r="1478" s="337" customFormat="1"/>
    <row r="1479" s="337" customFormat="1"/>
    <row r="1480" s="337" customFormat="1"/>
    <row r="1481" s="337" customFormat="1"/>
    <row r="1482" s="337" customFormat="1"/>
    <row r="1483" s="337" customFormat="1"/>
    <row r="1484" s="337" customFormat="1"/>
    <row r="1485" s="337" customFormat="1"/>
    <row r="1486" s="337" customFormat="1"/>
    <row r="1487" s="337" customFormat="1"/>
    <row r="1488" s="337" customFormat="1"/>
    <row r="1489" s="337" customFormat="1"/>
    <row r="1490" s="337" customFormat="1"/>
    <row r="1491" s="337" customFormat="1"/>
    <row r="1492" s="337" customFormat="1"/>
    <row r="1493" s="337" customFormat="1"/>
    <row r="1494" s="337" customFormat="1"/>
    <row r="1495" s="337" customFormat="1"/>
    <row r="1496" s="337" customFormat="1"/>
    <row r="1497" s="337" customFormat="1"/>
    <row r="1498" s="337" customFormat="1"/>
    <row r="1499" s="337" customFormat="1"/>
    <row r="1500" s="337" customFormat="1"/>
    <row r="1501" s="337" customFormat="1"/>
    <row r="1502" s="337" customFormat="1"/>
    <row r="1503" s="337" customFormat="1"/>
    <row r="1504" s="337" customFormat="1"/>
    <row r="1505" s="337" customFormat="1"/>
    <row r="1506" s="337" customFormat="1"/>
    <row r="1507" s="337" customFormat="1"/>
    <row r="1508" s="337" customFormat="1"/>
    <row r="1509" s="337" customFormat="1"/>
    <row r="1510" s="337" customFormat="1"/>
    <row r="1511" s="337" customFormat="1"/>
    <row r="1512" s="337" customFormat="1"/>
    <row r="1513" s="337" customFormat="1"/>
    <row r="1514" s="337" customFormat="1"/>
    <row r="1515" s="337" customFormat="1"/>
    <row r="1516" s="337" customFormat="1"/>
    <row r="1517" s="337" customFormat="1"/>
    <row r="1518" s="337" customFormat="1"/>
    <row r="1519" s="337" customFormat="1"/>
    <row r="1520" s="337" customFormat="1"/>
    <row r="1521" s="337" customFormat="1"/>
    <row r="1522" s="337" customFormat="1"/>
    <row r="1523" s="337" customFormat="1"/>
    <row r="1524" s="337" customFormat="1"/>
    <row r="1525" s="337" customFormat="1"/>
    <row r="1526" s="337" customFormat="1"/>
    <row r="1527" s="337" customFormat="1"/>
    <row r="1528" s="337" customFormat="1"/>
    <row r="1529" s="337" customFormat="1"/>
    <row r="1530" s="337" customFormat="1"/>
    <row r="1531" s="337" customFormat="1"/>
    <row r="1532" s="337" customFormat="1"/>
    <row r="1533" s="337" customFormat="1"/>
    <row r="1534" s="337" customFormat="1"/>
    <row r="1535" s="337" customFormat="1"/>
    <row r="1536" s="337" customFormat="1"/>
    <row r="1537" s="337" customFormat="1"/>
    <row r="1538" s="337" customFormat="1"/>
    <row r="1539" s="337" customFormat="1"/>
    <row r="1540" s="337" customFormat="1"/>
    <row r="1541" s="337" customFormat="1"/>
    <row r="1542" s="337" customFormat="1"/>
    <row r="1543" s="337" customFormat="1"/>
    <row r="1544" s="337" customFormat="1"/>
    <row r="1545" s="337" customFormat="1"/>
    <row r="1546" s="337" customFormat="1"/>
    <row r="1547" s="337" customFormat="1"/>
    <row r="1548" s="337" customFormat="1"/>
    <row r="1549" s="337" customFormat="1"/>
    <row r="1550" s="337" customFormat="1"/>
    <row r="1551" s="337" customFormat="1"/>
    <row r="1552" s="337" customFormat="1"/>
    <row r="1553" s="337" customFormat="1"/>
    <row r="1554" s="337" customFormat="1"/>
    <row r="1555" s="337" customFormat="1"/>
    <row r="1556" s="337" customFormat="1"/>
    <row r="1557" s="337" customFormat="1"/>
    <row r="1558" s="337" customFormat="1"/>
    <row r="1559" s="337" customFormat="1"/>
    <row r="1560" s="337" customFormat="1"/>
    <row r="1561" s="337" customFormat="1"/>
    <row r="1562" s="337" customFormat="1"/>
    <row r="1563" s="337" customFormat="1"/>
    <row r="1564" s="337" customFormat="1"/>
    <row r="1565" s="337" customFormat="1"/>
    <row r="1566" s="337" customFormat="1"/>
    <row r="1567" s="337" customFormat="1"/>
    <row r="1568" s="337" customFormat="1"/>
    <row r="1569" s="337" customFormat="1"/>
    <row r="1570" s="337" customFormat="1"/>
    <row r="1571" s="337" customFormat="1"/>
    <row r="1572" s="337" customFormat="1"/>
    <row r="1573" s="337" customFormat="1"/>
    <row r="1574" s="337" customFormat="1"/>
    <row r="1575" s="337" customFormat="1"/>
    <row r="1576" s="337" customFormat="1"/>
    <row r="1577" s="337" customFormat="1"/>
    <row r="1578" s="337" customFormat="1"/>
    <row r="1579" s="337" customFormat="1"/>
    <row r="1580" s="337" customFormat="1"/>
    <row r="1581" s="337" customFormat="1"/>
    <row r="1582" s="337" customFormat="1"/>
    <row r="1583" s="337" customFormat="1"/>
    <row r="1584" s="337" customFormat="1"/>
    <row r="1585" s="337" customFormat="1"/>
    <row r="1586" s="337" customFormat="1"/>
    <row r="1587" s="337" customFormat="1"/>
    <row r="1588" s="337" customFormat="1"/>
    <row r="1589" s="337" customFormat="1"/>
    <row r="1590" s="337" customFormat="1"/>
    <row r="1591" s="337" customFormat="1"/>
    <row r="1592" s="337" customFormat="1"/>
    <row r="1593" s="337" customFormat="1"/>
    <row r="1594" s="337" customFormat="1"/>
    <row r="1595" s="337" customFormat="1"/>
    <row r="1596" s="337" customFormat="1"/>
    <row r="1597" s="337" customFormat="1"/>
    <row r="1598" s="337" customFormat="1"/>
    <row r="1599" s="337" customFormat="1"/>
    <row r="1600" s="337" customFormat="1"/>
    <row r="1601" s="337" customFormat="1"/>
    <row r="1602" s="337" customFormat="1"/>
    <row r="1603" s="337" customFormat="1"/>
    <row r="1604" s="337" customFormat="1"/>
    <row r="1605" s="337" customFormat="1"/>
    <row r="1606" s="337" customFormat="1"/>
    <row r="1607" s="337" customFormat="1"/>
    <row r="1608" s="337" customFormat="1"/>
    <row r="1609" s="337" customFormat="1"/>
    <row r="1610" s="337" customFormat="1"/>
    <row r="1611" s="337" customFormat="1"/>
    <row r="1612" s="337" customFormat="1"/>
    <row r="1613" s="337" customFormat="1"/>
    <row r="1614" s="337" customFormat="1"/>
    <row r="1615" s="337" customFormat="1"/>
    <row r="1616" s="337" customFormat="1"/>
    <row r="1617" s="337" customFormat="1"/>
    <row r="1618" s="337" customFormat="1"/>
    <row r="1619" s="337" customFormat="1"/>
    <row r="1620" s="337" customFormat="1"/>
    <row r="1621" s="337" customFormat="1"/>
    <row r="1622" s="337" customFormat="1"/>
    <row r="1623" s="337" customFormat="1"/>
    <row r="1624" s="337" customFormat="1"/>
    <row r="1625" s="337" customFormat="1"/>
    <row r="1626" s="337" customFormat="1"/>
    <row r="1627" s="337" customFormat="1"/>
    <row r="1628" s="337" customFormat="1"/>
    <row r="1629" s="337" customFormat="1"/>
    <row r="1630" s="337" customFormat="1"/>
    <row r="1631" s="337" customFormat="1"/>
    <row r="1632" s="337" customFormat="1"/>
    <row r="1633" s="337" customFormat="1"/>
    <row r="1634" s="337" customFormat="1"/>
    <row r="1635" s="337" customFormat="1"/>
    <row r="1636" s="337" customFormat="1"/>
    <row r="1637" s="337" customFormat="1"/>
    <row r="1638" s="337" customFormat="1"/>
    <row r="1639" s="337" customFormat="1"/>
    <row r="1640" s="337" customFormat="1"/>
    <row r="1641" s="337" customFormat="1"/>
    <row r="1642" s="337" customFormat="1"/>
    <row r="1643" s="337" customFormat="1"/>
    <row r="1644" s="337" customFormat="1"/>
    <row r="1645" s="337" customFormat="1"/>
    <row r="1646" s="337" customFormat="1"/>
    <row r="1647" s="337" customFormat="1"/>
    <row r="1648" s="337" customFormat="1"/>
    <row r="1649" s="337" customFormat="1"/>
    <row r="1650" s="337" customFormat="1"/>
    <row r="1651" s="337" customFormat="1"/>
    <row r="1652" s="337" customFormat="1"/>
    <row r="1653" s="337" customFormat="1"/>
    <row r="1654" s="337" customFormat="1"/>
    <row r="1655" s="337" customFormat="1"/>
    <row r="1656" s="337" customFormat="1"/>
    <row r="1657" s="337" customFormat="1"/>
    <row r="1658" s="337" customFormat="1"/>
    <row r="1659" s="337" customFormat="1"/>
    <row r="1660" s="337" customFormat="1"/>
    <row r="1661" s="337" customFormat="1"/>
    <row r="1662" s="337" customFormat="1"/>
    <row r="1663" s="337" customFormat="1"/>
    <row r="1664" s="337" customFormat="1"/>
    <row r="1665" s="337" customFormat="1"/>
    <row r="1666" s="337" customFormat="1"/>
    <row r="1667" s="337" customFormat="1"/>
    <row r="1668" s="337" customFormat="1"/>
    <row r="1669" s="337" customFormat="1"/>
    <row r="1670" s="337" customFormat="1"/>
    <row r="1671" s="337" customFormat="1"/>
    <row r="1672" s="337" customFormat="1"/>
    <row r="1673" s="337" customFormat="1"/>
    <row r="1674" s="337" customFormat="1"/>
    <row r="1675" s="337" customFormat="1"/>
    <row r="1676" s="337" customFormat="1"/>
    <row r="1677" s="337" customFormat="1"/>
    <row r="1678" s="337" customFormat="1"/>
    <row r="1679" s="337" customFormat="1"/>
    <row r="1680" s="337" customFormat="1"/>
    <row r="1681" s="337" customFormat="1"/>
    <row r="1682" s="337" customFormat="1"/>
    <row r="1683" s="337" customFormat="1"/>
    <row r="1684" s="337" customFormat="1"/>
    <row r="1685" s="337" customFormat="1"/>
    <row r="1686" s="337" customFormat="1"/>
    <row r="1687" s="337" customFormat="1"/>
    <row r="1688" s="337" customFormat="1"/>
    <row r="1689" s="337" customFormat="1"/>
    <row r="1690" s="337" customFormat="1"/>
    <row r="1691" s="337" customFormat="1"/>
    <row r="1692" s="337" customFormat="1"/>
    <row r="1693" s="337" customFormat="1"/>
    <row r="1694" s="337" customFormat="1"/>
    <row r="1695" s="337" customFormat="1"/>
    <row r="1696" s="337" customFormat="1"/>
    <row r="1697" s="337" customFormat="1"/>
    <row r="1698" s="337" customFormat="1"/>
    <row r="1699" s="337" customFormat="1"/>
    <row r="1700" s="337" customFormat="1"/>
    <row r="1701" s="337" customFormat="1"/>
    <row r="1702" s="337" customFormat="1"/>
    <row r="1703" s="337" customFormat="1"/>
    <row r="1704" s="337" customFormat="1"/>
    <row r="1705" s="337" customFormat="1"/>
    <row r="1706" s="337" customFormat="1"/>
    <row r="1707" s="337" customFormat="1"/>
    <row r="1708" s="337" customFormat="1"/>
    <row r="1709" s="337" customFormat="1"/>
    <row r="1710" s="337" customFormat="1"/>
    <row r="1711" s="337" customFormat="1"/>
    <row r="1712" s="337" customFormat="1"/>
    <row r="1713" s="337" customFormat="1"/>
    <row r="1714" s="337" customFormat="1"/>
    <row r="1715" s="337" customFormat="1"/>
    <row r="1716" s="337" customFormat="1"/>
    <row r="1717" s="337" customFormat="1"/>
    <row r="1718" s="337" customFormat="1"/>
    <row r="1719" s="337" customFormat="1"/>
    <row r="1720" s="337" customFormat="1"/>
    <row r="1721" s="337" customFormat="1"/>
    <row r="1722" s="337" customFormat="1"/>
    <row r="1723" s="337" customFormat="1"/>
    <row r="1724" s="337" customFormat="1"/>
    <row r="1725" s="337" customFormat="1"/>
    <row r="1726" s="337" customFormat="1"/>
    <row r="1727" s="337" customFormat="1"/>
    <row r="1728" s="337" customFormat="1"/>
    <row r="1729" s="337" customFormat="1"/>
    <row r="1730" s="337" customFormat="1"/>
    <row r="1731" s="337" customFormat="1"/>
    <row r="1732" s="337" customFormat="1"/>
    <row r="1733" s="337" customFormat="1"/>
    <row r="1734" s="337" customFormat="1"/>
    <row r="1735" s="337" customFormat="1"/>
    <row r="1736" s="337" customFormat="1"/>
    <row r="1737" s="337" customFormat="1"/>
    <row r="1738" s="337" customFormat="1"/>
    <row r="1739" s="337" customFormat="1"/>
    <row r="1740" s="337" customFormat="1"/>
    <row r="1741" s="337" customFormat="1"/>
    <row r="1742" s="337" customFormat="1"/>
    <row r="1743" s="337" customFormat="1"/>
    <row r="1744" s="337" customFormat="1"/>
    <row r="1745" s="337" customFormat="1"/>
    <row r="1746" s="337" customFormat="1"/>
    <row r="1747" s="337" customFormat="1"/>
    <row r="1748" s="337" customFormat="1"/>
    <row r="1749" s="337" customFormat="1"/>
    <row r="1750" s="337" customFormat="1"/>
    <row r="1751" s="337" customFormat="1"/>
    <row r="1752" s="337" customFormat="1"/>
    <row r="1753" s="337" customFormat="1"/>
    <row r="1754" s="337" customFormat="1"/>
    <row r="1755" s="337" customFormat="1"/>
    <row r="1756" s="337" customFormat="1"/>
    <row r="1757" s="337" customFormat="1"/>
    <row r="1758" s="337" customFormat="1"/>
    <row r="1759" s="337" customFormat="1"/>
    <row r="1760" s="337" customFormat="1"/>
    <row r="1761" s="337" customFormat="1"/>
    <row r="1762" s="337" customFormat="1"/>
    <row r="1763" s="337" customFormat="1"/>
    <row r="1764" s="337" customFormat="1"/>
    <row r="1765" s="337" customFormat="1"/>
    <row r="1766" s="337" customFormat="1"/>
    <row r="1767" s="337" customFormat="1"/>
    <row r="1768" s="337" customFormat="1"/>
    <row r="1769" s="337" customFormat="1"/>
    <row r="1770" s="337" customFormat="1"/>
    <row r="1771" s="337" customFormat="1"/>
    <row r="1772" s="337" customFormat="1"/>
    <row r="1773" s="337" customFormat="1"/>
    <row r="1774" s="337" customFormat="1"/>
    <row r="1775" s="337" customFormat="1"/>
    <row r="1776" s="337" customFormat="1"/>
    <row r="1777" s="337" customFormat="1"/>
    <row r="1778" s="337" customFormat="1"/>
    <row r="1779" s="337" customFormat="1"/>
    <row r="1780" s="337" customFormat="1"/>
    <row r="1781" s="337" customFormat="1"/>
    <row r="1782" s="337" customFormat="1"/>
    <row r="1783" s="337" customFormat="1"/>
    <row r="1784" s="337" customFormat="1"/>
    <row r="1785" s="337" customFormat="1"/>
    <row r="1786" s="337" customFormat="1"/>
    <row r="1787" s="337" customFormat="1"/>
    <row r="1788" s="337" customFormat="1"/>
    <row r="1789" s="337" customFormat="1"/>
    <row r="1790" s="337" customFormat="1"/>
    <row r="1791" s="337" customFormat="1"/>
    <row r="1792" s="337" customFormat="1"/>
    <row r="1793" s="337" customFormat="1"/>
    <row r="1794" s="337" customFormat="1"/>
    <row r="1795" s="337" customFormat="1"/>
    <row r="1796" s="337" customFormat="1"/>
    <row r="1797" s="337" customFormat="1"/>
    <row r="1798" s="337" customFormat="1"/>
    <row r="1799" s="337" customFormat="1"/>
    <row r="1800" s="337" customFormat="1"/>
    <row r="1801" s="337" customFormat="1"/>
    <row r="1802" s="337" customFormat="1"/>
    <row r="1803" s="337" customFormat="1"/>
    <row r="1804" s="337" customFormat="1"/>
    <row r="1805" s="337" customFormat="1"/>
    <row r="1806" s="337" customFormat="1"/>
    <row r="1807" s="337" customFormat="1"/>
    <row r="1808" s="337" customFormat="1"/>
    <row r="1809" s="337" customFormat="1"/>
    <row r="1810" s="337" customFormat="1"/>
    <row r="1811" s="337" customFormat="1"/>
    <row r="1812" s="337" customFormat="1"/>
    <row r="1813" s="337" customFormat="1"/>
    <row r="1814" s="337" customFormat="1"/>
    <row r="1815" s="337" customFormat="1"/>
    <row r="1816" s="337" customFormat="1"/>
    <row r="1817" s="337" customFormat="1"/>
    <row r="1818" s="337" customFormat="1"/>
    <row r="1819" s="337" customFormat="1"/>
    <row r="1820" s="337" customFormat="1"/>
    <row r="1821" s="337" customFormat="1"/>
    <row r="1822" s="337" customFormat="1"/>
    <row r="1823" s="337" customFormat="1"/>
    <row r="1824" s="337" customFormat="1"/>
    <row r="1825" s="337" customFormat="1"/>
    <row r="1826" s="337" customFormat="1"/>
    <row r="1827" s="337" customFormat="1"/>
    <row r="1828" s="337" customFormat="1"/>
    <row r="1829" s="337" customFormat="1"/>
    <row r="1830" s="337" customFormat="1"/>
    <row r="1831" s="337" customFormat="1"/>
    <row r="1832" s="337" customFormat="1"/>
    <row r="1833" s="337" customFormat="1"/>
    <row r="1834" s="337" customFormat="1"/>
    <row r="1835" s="337" customFormat="1"/>
    <row r="1836" s="337" customFormat="1"/>
    <row r="1837" s="337" customFormat="1"/>
    <row r="1838" s="337" customFormat="1"/>
    <row r="1839" s="337" customFormat="1"/>
    <row r="1840" s="337" customFormat="1"/>
    <row r="1841" s="337" customFormat="1"/>
    <row r="1842" s="337" customFormat="1"/>
    <row r="1843" s="337" customFormat="1"/>
    <row r="1844" s="337" customFormat="1"/>
    <row r="1845" s="337" customFormat="1"/>
    <row r="1846" s="337" customFormat="1"/>
    <row r="1847" s="337" customFormat="1"/>
    <row r="1848" s="337" customFormat="1"/>
    <row r="1849" s="337" customFormat="1"/>
    <row r="1850" s="337" customFormat="1"/>
    <row r="1851" s="337" customFormat="1"/>
    <row r="1852" s="337" customFormat="1"/>
    <row r="1853" s="337" customFormat="1"/>
    <row r="1854" s="337" customFormat="1"/>
    <row r="1855" s="337" customFormat="1"/>
    <row r="1856" s="337" customFormat="1"/>
    <row r="1857" s="337" customFormat="1"/>
    <row r="1858" s="337" customFormat="1"/>
    <row r="1859" s="337" customFormat="1"/>
    <row r="1860" s="337" customFormat="1"/>
    <row r="1861" s="337" customFormat="1"/>
    <row r="1862" s="337" customFormat="1"/>
    <row r="1863" s="337" customFormat="1"/>
    <row r="1864" s="337" customFormat="1"/>
    <row r="1865" s="337" customFormat="1"/>
    <row r="1866" s="337" customFormat="1"/>
    <row r="1867" s="337" customFormat="1"/>
    <row r="1868" s="337" customFormat="1"/>
    <row r="1869" s="337" customFormat="1"/>
    <row r="1870" s="337" customFormat="1"/>
    <row r="1871" s="337" customFormat="1"/>
    <row r="1872" s="337" customFormat="1"/>
    <row r="1873" s="337" customFormat="1"/>
    <row r="1874" s="337" customFormat="1"/>
    <row r="1875" s="337" customFormat="1"/>
    <row r="1876" s="337" customFormat="1"/>
    <row r="1877" s="337" customFormat="1"/>
    <row r="1878" s="337" customFormat="1"/>
    <row r="1879" s="337" customFormat="1"/>
    <row r="1880" s="337" customFormat="1"/>
    <row r="1881" s="337" customFormat="1"/>
    <row r="1882" s="337" customFormat="1"/>
    <row r="1883" s="337" customFormat="1"/>
    <row r="1884" s="337" customFormat="1"/>
    <row r="1885" s="337" customFormat="1"/>
    <row r="1886" s="337" customFormat="1"/>
    <row r="1887" s="337" customFormat="1"/>
    <row r="1888" s="337" customFormat="1"/>
    <row r="1889" s="337" customFormat="1"/>
    <row r="1890" s="337" customFormat="1"/>
    <row r="1891" s="337" customFormat="1"/>
    <row r="1892" s="337" customFormat="1"/>
    <row r="1893" s="337" customFormat="1"/>
    <row r="1894" s="337" customFormat="1"/>
    <row r="1895" s="337" customFormat="1"/>
    <row r="1896" s="337" customFormat="1"/>
    <row r="1897" s="337" customFormat="1"/>
    <row r="1898" s="337" customFormat="1"/>
    <row r="1899" s="337" customFormat="1"/>
    <row r="1900" s="337" customFormat="1"/>
    <row r="1901" s="337" customFormat="1"/>
    <row r="1902" s="337" customFormat="1"/>
    <row r="1903" s="337" customFormat="1"/>
    <row r="1904" s="337" customFormat="1"/>
    <row r="1905" s="337" customFormat="1"/>
    <row r="1906" s="337" customFormat="1"/>
    <row r="1907" s="337" customFormat="1"/>
    <row r="1908" s="337" customFormat="1"/>
    <row r="1909" s="337" customFormat="1"/>
    <row r="1910" s="337" customFormat="1"/>
    <row r="1911" s="337" customFormat="1"/>
    <row r="1912" s="337" customFormat="1"/>
    <row r="1913" s="337" customFormat="1"/>
    <row r="1914" s="337" customFormat="1"/>
    <row r="1915" s="337" customFormat="1"/>
    <row r="1916" s="337" customFormat="1"/>
    <row r="1917" s="337" customFormat="1"/>
    <row r="1918" s="337" customFormat="1"/>
    <row r="1919" s="337" customFormat="1"/>
    <row r="1920" s="337" customFormat="1"/>
    <row r="1921" s="337" customFormat="1"/>
    <row r="1922" s="337" customFormat="1"/>
    <row r="1923" s="337" customFormat="1"/>
    <row r="1924" s="337" customFormat="1"/>
    <row r="1925" s="337" customFormat="1"/>
    <row r="1926" s="337" customFormat="1"/>
    <row r="1927" s="337" customFormat="1"/>
    <row r="1928" s="337" customFormat="1"/>
    <row r="1929" s="337" customFormat="1"/>
    <row r="1930" s="337" customFormat="1"/>
    <row r="1931" s="337" customFormat="1"/>
    <row r="1932" s="337" customFormat="1"/>
    <row r="1933" s="337" customFormat="1"/>
    <row r="1934" s="337" customFormat="1"/>
    <row r="1935" s="337" customFormat="1"/>
    <row r="1936" s="337" customFormat="1"/>
    <row r="1937" s="337" customFormat="1"/>
    <row r="1938" s="337" customFormat="1"/>
    <row r="1939" s="337" customFormat="1"/>
    <row r="1940" s="337" customFormat="1"/>
    <row r="1941" s="337" customFormat="1"/>
    <row r="1942" s="337" customFormat="1"/>
    <row r="1943" s="337" customFormat="1"/>
    <row r="1944" s="337" customFormat="1"/>
    <row r="1945" s="337" customFormat="1"/>
    <row r="1946" s="337" customFormat="1"/>
    <row r="1947" s="337" customFormat="1"/>
    <row r="1948" s="337" customFormat="1"/>
    <row r="1949" s="337" customFormat="1"/>
    <row r="1950" s="337" customFormat="1"/>
    <row r="1951" s="337" customFormat="1"/>
    <row r="1952" s="337" customFormat="1"/>
    <row r="1953" s="337" customFormat="1"/>
    <row r="1954" s="337" customFormat="1"/>
    <row r="1955" s="337" customFormat="1"/>
    <row r="1956" s="337" customFormat="1"/>
    <row r="1957" s="337" customFormat="1"/>
    <row r="1958" s="337" customFormat="1"/>
    <row r="1959" s="337" customFormat="1"/>
    <row r="1960" s="337" customFormat="1"/>
    <row r="1961" s="337" customFormat="1"/>
    <row r="1962" s="337" customFormat="1"/>
    <row r="1963" s="337" customFormat="1"/>
    <row r="1964" s="337" customFormat="1"/>
    <row r="1965" s="337" customFormat="1"/>
    <row r="1966" s="337" customFormat="1"/>
    <row r="1967" s="337" customFormat="1"/>
    <row r="1968" s="337" customFormat="1"/>
    <row r="1969" s="337" customFormat="1"/>
    <row r="1970" s="337" customFormat="1"/>
    <row r="1971" s="337" customFormat="1"/>
    <row r="1972" s="337" customFormat="1"/>
    <row r="1973" s="337" customFormat="1"/>
    <row r="1974" s="337" customFormat="1"/>
    <row r="1975" s="337" customFormat="1"/>
    <row r="1976" s="337" customFormat="1"/>
    <row r="1977" s="337" customFormat="1"/>
    <row r="1978" s="337" customFormat="1"/>
    <row r="1979" s="337" customFormat="1"/>
    <row r="1980" s="337" customFormat="1"/>
    <row r="1981" s="337" customFormat="1"/>
    <row r="1982" s="337" customFormat="1"/>
    <row r="1983" s="337" customFormat="1"/>
    <row r="1984" s="337" customFormat="1"/>
    <row r="1985" s="337" customFormat="1"/>
    <row r="1986" s="337" customFormat="1"/>
    <row r="1987" s="337" customFormat="1"/>
    <row r="1988" s="337" customFormat="1"/>
    <row r="1989" s="337" customFormat="1"/>
    <row r="1990" s="337" customFormat="1"/>
    <row r="1991" s="337" customFormat="1"/>
    <row r="1992" s="337" customFormat="1"/>
    <row r="1993" s="337" customFormat="1"/>
    <row r="1994" s="337" customFormat="1"/>
    <row r="1995" s="337" customFormat="1"/>
    <row r="1996" s="337" customFormat="1"/>
    <row r="1997" s="337" customFormat="1"/>
    <row r="1998" s="337" customFormat="1"/>
    <row r="1999" s="337" customFormat="1"/>
    <row r="2000" s="337" customFormat="1"/>
    <row r="2001" s="337" customFormat="1"/>
    <row r="2002" s="337" customFormat="1"/>
    <row r="2003" s="337" customFormat="1"/>
    <row r="2004" s="337" customFormat="1"/>
    <row r="2005" s="337" customFormat="1"/>
    <row r="2006" s="337" customFormat="1"/>
    <row r="2007" s="337" customFormat="1"/>
    <row r="2008" s="337" customFormat="1"/>
    <row r="2009" s="337" customFormat="1"/>
    <row r="2010" s="337" customFormat="1"/>
    <row r="2011" s="337" customFormat="1"/>
    <row r="2012" s="337" customFormat="1"/>
    <row r="2013" s="337" customFormat="1"/>
    <row r="2014" s="337" customFormat="1"/>
    <row r="2015" s="337" customFormat="1"/>
    <row r="2016" s="337" customFormat="1"/>
    <row r="2017" s="337" customFormat="1"/>
    <row r="2018" s="337" customFormat="1"/>
    <row r="2019" s="337" customFormat="1"/>
    <row r="2020" s="337" customFormat="1"/>
    <row r="2021" s="337" customFormat="1"/>
    <row r="2022" s="337" customFormat="1"/>
    <row r="2023" s="337" customFormat="1"/>
    <row r="2024" s="337" customFormat="1"/>
    <row r="2025" s="337" customFormat="1"/>
    <row r="2026" s="337" customFormat="1"/>
    <row r="2027" s="337" customFormat="1"/>
    <row r="2028" s="337" customFormat="1"/>
    <row r="2029" s="337" customFormat="1"/>
    <row r="2030" s="337" customFormat="1"/>
    <row r="2031" s="337" customFormat="1"/>
    <row r="2032" s="337" customFormat="1"/>
    <row r="2033" s="337" customFormat="1"/>
    <row r="2034" s="337" customFormat="1"/>
    <row r="2035" s="337" customFormat="1"/>
    <row r="2036" s="337" customFormat="1"/>
    <row r="2037" s="337" customFormat="1"/>
    <row r="2038" s="337" customFormat="1"/>
    <row r="2039" s="337" customFormat="1"/>
    <row r="2040" s="337" customFormat="1"/>
    <row r="2041" s="337" customFormat="1"/>
    <row r="2042" s="337" customFormat="1"/>
    <row r="2043" s="337" customFormat="1"/>
    <row r="2044" s="337" customFormat="1"/>
    <row r="2045" s="337" customFormat="1"/>
    <row r="2046" s="337" customFormat="1"/>
    <row r="2047" s="337" customFormat="1"/>
    <row r="2048" s="337" customFormat="1"/>
    <row r="2049" s="337" customFormat="1"/>
    <row r="2050" s="337" customFormat="1"/>
    <row r="2051" s="337" customFormat="1"/>
    <row r="2052" s="337" customFormat="1"/>
    <row r="2053" s="337" customFormat="1"/>
    <row r="2054" s="337" customFormat="1"/>
    <row r="2055" s="337" customFormat="1"/>
    <row r="2056" s="337" customFormat="1"/>
    <row r="2057" s="337" customFormat="1"/>
    <row r="2058" s="337" customFormat="1"/>
    <row r="2059" s="337" customFormat="1"/>
    <row r="2060" s="337" customFormat="1"/>
    <row r="2061" s="337" customFormat="1"/>
    <row r="2062" s="337" customFormat="1"/>
    <row r="2063" s="337" customFormat="1"/>
    <row r="2064" s="337" customFormat="1"/>
    <row r="2065" s="337" customFormat="1"/>
    <row r="2066" s="337" customFormat="1"/>
    <row r="2067" s="337" customFormat="1"/>
    <row r="2068" s="337" customFormat="1"/>
    <row r="2069" s="337" customFormat="1"/>
    <row r="2070" s="337" customFormat="1"/>
    <row r="2071" s="337" customFormat="1"/>
    <row r="2072" s="337" customFormat="1"/>
    <row r="2073" s="337" customFormat="1"/>
    <row r="2074" s="337" customFormat="1"/>
    <row r="2075" s="337" customFormat="1"/>
    <row r="2076" s="337" customFormat="1"/>
    <row r="2077" s="337" customFormat="1"/>
    <row r="2078" s="337" customFormat="1"/>
    <row r="2079" s="337" customFormat="1"/>
    <row r="2080" s="337" customFormat="1"/>
    <row r="2081" s="337" customFormat="1"/>
    <row r="2082" s="337" customFormat="1"/>
    <row r="2083" s="337" customFormat="1"/>
    <row r="2084" s="337" customFormat="1"/>
    <row r="2085" s="337" customFormat="1"/>
    <row r="2086" s="337" customFormat="1"/>
    <row r="2087" s="337" customFormat="1"/>
    <row r="2088" s="337" customFormat="1"/>
    <row r="2089" s="337" customFormat="1"/>
    <row r="2090" s="337" customFormat="1"/>
    <row r="2091" s="337" customFormat="1"/>
    <row r="2092" s="337" customFormat="1"/>
    <row r="2093" s="337" customFormat="1"/>
    <row r="2094" s="337" customFormat="1"/>
    <row r="2095" s="337" customFormat="1"/>
    <row r="2096" s="337" customFormat="1"/>
    <row r="2097" s="337" customFormat="1"/>
    <row r="2098" s="337" customFormat="1"/>
    <row r="2099" s="337" customFormat="1"/>
    <row r="2100" s="337" customFormat="1"/>
    <row r="2101" s="337" customFormat="1"/>
    <row r="2102" s="337" customFormat="1"/>
    <row r="2103" s="337" customFormat="1"/>
    <row r="2104" s="337" customFormat="1"/>
    <row r="2105" s="337" customFormat="1"/>
    <row r="2106" s="337" customFormat="1"/>
    <row r="2107" s="337" customFormat="1"/>
    <row r="2108" s="337" customFormat="1"/>
    <row r="2109" s="337" customFormat="1"/>
    <row r="2110" s="337" customFormat="1"/>
    <row r="2111" s="337" customFormat="1"/>
    <row r="2112" s="337" customFormat="1"/>
    <row r="2113" s="337" customFormat="1"/>
    <row r="2114" s="337" customFormat="1"/>
    <row r="2115" s="337" customFormat="1"/>
    <row r="2116" s="337" customFormat="1"/>
    <row r="2117" s="337" customFormat="1"/>
    <row r="2118" s="337" customFormat="1"/>
    <row r="2119" s="337" customFormat="1"/>
    <row r="2120" s="337" customFormat="1"/>
    <row r="2121" s="337" customFormat="1"/>
    <row r="2122" s="337" customFormat="1"/>
    <row r="2123" s="337" customFormat="1"/>
    <row r="2124" s="337" customFormat="1"/>
    <row r="2125" s="337" customFormat="1"/>
    <row r="2126" s="337" customFormat="1"/>
    <row r="2127" s="337" customFormat="1"/>
    <row r="2128" s="337" customFormat="1"/>
    <row r="2129" s="337" customFormat="1"/>
    <row r="2130" s="337" customFormat="1"/>
    <row r="2131" s="337" customFormat="1"/>
    <row r="2132" s="337" customFormat="1"/>
    <row r="2133" s="337" customFormat="1"/>
    <row r="2134" s="337" customFormat="1"/>
    <row r="2135" s="337" customFormat="1"/>
    <row r="2136" s="337" customFormat="1"/>
    <row r="2137" s="337" customFormat="1"/>
    <row r="2138" s="337" customFormat="1"/>
    <row r="2139" s="337" customFormat="1"/>
    <row r="2140" s="337" customFormat="1"/>
    <row r="2141" s="337" customFormat="1"/>
    <row r="2142" s="337" customFormat="1"/>
    <row r="2143" s="337" customFormat="1"/>
    <row r="2144" s="337" customFormat="1"/>
    <row r="2145" s="337" customFormat="1"/>
    <row r="2146" s="337" customFormat="1"/>
    <row r="2147" s="337" customFormat="1"/>
    <row r="2148" s="337" customFormat="1"/>
    <row r="2149" s="337" customFormat="1"/>
    <row r="2150" s="337" customFormat="1"/>
    <row r="2151" s="337" customFormat="1"/>
    <row r="2152" s="337" customFormat="1"/>
    <row r="2153" s="337" customFormat="1"/>
    <row r="2154" s="337" customFormat="1"/>
    <row r="2155" s="337" customFormat="1"/>
    <row r="2156" s="337" customFormat="1"/>
    <row r="2157" s="337" customFormat="1"/>
    <row r="2158" s="337" customFormat="1"/>
    <row r="2159" s="337" customFormat="1"/>
    <row r="2160" s="337" customFormat="1"/>
    <row r="2161" s="337" customFormat="1"/>
    <row r="2162" s="337" customFormat="1"/>
    <row r="2163" s="337" customFormat="1"/>
    <row r="2164" s="337" customFormat="1"/>
    <row r="2165" s="337" customFormat="1"/>
    <row r="2166" s="337" customFormat="1"/>
    <row r="2167" s="337" customFormat="1"/>
    <row r="2168" s="337" customFormat="1"/>
    <row r="2169" s="337" customFormat="1"/>
    <row r="2170" s="337" customFormat="1"/>
    <row r="2171" s="337" customFormat="1"/>
    <row r="2172" s="337" customFormat="1"/>
    <row r="2173" s="337" customFormat="1"/>
    <row r="2174" s="337" customFormat="1"/>
    <row r="2175" s="337" customFormat="1"/>
    <row r="2176" s="337" customFormat="1"/>
    <row r="2177" s="337" customFormat="1"/>
    <row r="2178" s="337" customFormat="1"/>
    <row r="2179" s="337" customFormat="1"/>
    <row r="2180" s="337" customFormat="1"/>
    <row r="2181" s="337" customFormat="1"/>
    <row r="2182" s="337" customFormat="1"/>
    <row r="2183" s="337" customFormat="1"/>
    <row r="2184" s="337" customFormat="1"/>
    <row r="2185" s="337" customFormat="1"/>
    <row r="2186" s="337" customFormat="1"/>
    <row r="2187" s="337" customFormat="1"/>
    <row r="2188" s="337" customFormat="1"/>
    <row r="2189" s="337" customFormat="1"/>
    <row r="2190" s="337" customFormat="1"/>
    <row r="2191" s="337" customFormat="1"/>
    <row r="2192" s="337" customFormat="1"/>
    <row r="2193" s="337" customFormat="1"/>
    <row r="2194" s="337" customFormat="1"/>
    <row r="2195" s="337" customFormat="1"/>
    <row r="2196" s="337" customFormat="1"/>
    <row r="2197" s="337" customFormat="1"/>
    <row r="2198" s="337" customFormat="1"/>
    <row r="2199" s="337" customFormat="1"/>
    <row r="2200" s="337" customFormat="1"/>
    <row r="2201" s="337" customFormat="1"/>
    <row r="2202" s="337" customFormat="1"/>
    <row r="2203" s="337" customFormat="1"/>
    <row r="2204" s="337" customFormat="1"/>
    <row r="2205" s="337" customFormat="1"/>
    <row r="2206" s="337" customFormat="1"/>
    <row r="2207" s="337" customFormat="1"/>
    <row r="2208" s="337" customFormat="1"/>
    <row r="2209" s="337" customFormat="1"/>
    <row r="2210" s="337" customFormat="1"/>
    <row r="2211" s="337" customFormat="1"/>
    <row r="2212" s="337" customFormat="1"/>
    <row r="2213" s="337" customFormat="1"/>
    <row r="2214" s="337" customFormat="1"/>
    <row r="2215" s="337" customFormat="1"/>
    <row r="2216" s="337" customFormat="1"/>
    <row r="2217" s="337" customFormat="1"/>
    <row r="2218" s="337" customFormat="1"/>
    <row r="2219" s="337" customFormat="1"/>
    <row r="2220" s="337" customFormat="1"/>
    <row r="2221" s="337" customFormat="1"/>
    <row r="2222" s="337" customFormat="1"/>
    <row r="2223" s="337" customFormat="1"/>
    <row r="2224" s="337" customFormat="1"/>
    <row r="2225" s="337" customFormat="1"/>
    <row r="2226" s="337" customFormat="1"/>
    <row r="2227" s="337" customFormat="1"/>
    <row r="2228" s="337" customFormat="1"/>
    <row r="2229" s="337" customFormat="1"/>
    <row r="2230" s="337" customFormat="1"/>
    <row r="2231" s="337" customFormat="1"/>
    <row r="2232" s="337" customFormat="1"/>
    <row r="2233" s="337" customFormat="1"/>
    <row r="2234" s="337" customFormat="1"/>
    <row r="2235" s="337" customFormat="1"/>
    <row r="2236" s="337" customFormat="1"/>
    <row r="2237" s="337" customFormat="1"/>
    <row r="2238" s="337" customFormat="1"/>
    <row r="2239" s="337" customFormat="1"/>
    <row r="2240" s="337" customFormat="1"/>
    <row r="2241" s="337" customFormat="1"/>
    <row r="2242" s="337" customFormat="1"/>
    <row r="2243" s="337" customFormat="1"/>
    <row r="2244" s="337" customFormat="1"/>
    <row r="2245" s="337" customFormat="1"/>
    <row r="2246" s="337" customFormat="1"/>
    <row r="2247" s="337" customFormat="1"/>
    <row r="2248" s="337" customFormat="1"/>
    <row r="2249" s="337" customFormat="1"/>
    <row r="2250" s="337" customFormat="1"/>
    <row r="2251" s="337" customFormat="1"/>
    <row r="2252" s="337" customFormat="1"/>
    <row r="2253" s="337" customFormat="1"/>
    <row r="2254" s="337" customFormat="1"/>
    <row r="2255" s="337" customFormat="1"/>
    <row r="2256" s="337" customFormat="1"/>
    <row r="2257" s="337" customFormat="1"/>
    <row r="2258" s="337" customFormat="1"/>
    <row r="2259" s="337" customFormat="1"/>
    <row r="2260" s="337" customFormat="1"/>
    <row r="2261" s="337" customFormat="1"/>
    <row r="2262" s="337" customFormat="1"/>
    <row r="2263" s="337" customFormat="1"/>
    <row r="2264" s="337" customFormat="1"/>
    <row r="2265" s="337" customFormat="1"/>
    <row r="2266" s="337" customFormat="1"/>
    <row r="2267" s="337" customFormat="1"/>
    <row r="2268" s="337" customFormat="1"/>
    <row r="2269" s="337" customFormat="1"/>
    <row r="2270" s="337" customFormat="1"/>
    <row r="2271" s="337" customFormat="1"/>
    <row r="2272" s="337" customFormat="1"/>
    <row r="2273" s="337" customFormat="1"/>
    <row r="2274" s="337" customFormat="1"/>
    <row r="2275" s="337" customFormat="1"/>
    <row r="2276" s="337" customFormat="1"/>
    <row r="2277" s="337" customFormat="1"/>
    <row r="2278" s="337" customFormat="1"/>
    <row r="2279" s="337" customFormat="1"/>
    <row r="2280" s="337" customFormat="1"/>
    <row r="2281" s="337" customFormat="1"/>
    <row r="2282" s="337" customFormat="1"/>
    <row r="2283" s="337" customFormat="1"/>
    <row r="2284" s="337" customFormat="1"/>
    <row r="2285" s="337" customFormat="1"/>
    <row r="2286" s="337" customFormat="1"/>
    <row r="2287" s="337" customFormat="1"/>
    <row r="2288" s="337" customFormat="1"/>
    <row r="2289" s="337" customFormat="1"/>
    <row r="2290" s="337" customFormat="1"/>
    <row r="2291" s="337" customFormat="1"/>
    <row r="2292" s="337" customFormat="1"/>
    <row r="2293" s="337" customFormat="1"/>
    <row r="2294" s="337" customFormat="1"/>
    <row r="2295" s="337" customFormat="1"/>
    <row r="2296" s="337" customFormat="1"/>
    <row r="2297" s="337" customFormat="1"/>
    <row r="2298" s="337" customFormat="1"/>
    <row r="2299" s="337" customFormat="1"/>
    <row r="2300" s="337" customFormat="1"/>
    <row r="2301" s="337" customFormat="1"/>
    <row r="2302" s="337" customFormat="1"/>
    <row r="2303" s="337" customFormat="1"/>
    <row r="2304" s="337" customFormat="1"/>
    <row r="2305" s="337" customFormat="1"/>
    <row r="2306" s="337" customFormat="1"/>
    <row r="2307" s="337" customFormat="1"/>
    <row r="2308" s="337" customFormat="1"/>
    <row r="2309" s="337" customFormat="1"/>
    <row r="2310" s="337" customFormat="1"/>
    <row r="2311" s="337" customFormat="1"/>
    <row r="2312" s="337" customFormat="1"/>
    <row r="2313" s="337" customFormat="1"/>
    <row r="2314" s="337" customFormat="1"/>
    <row r="2315" s="337" customFormat="1"/>
    <row r="2316" s="337" customFormat="1"/>
    <row r="2317" s="337" customFormat="1"/>
    <row r="2318" s="337" customFormat="1"/>
    <row r="2319" s="337" customFormat="1"/>
    <row r="2320" s="337" customFormat="1"/>
    <row r="2321" s="337" customFormat="1"/>
    <row r="2322" s="337" customFormat="1"/>
    <row r="2323" s="337" customFormat="1"/>
    <row r="2324" s="337" customFormat="1"/>
    <row r="2325" s="337" customFormat="1"/>
    <row r="2326" s="337" customFormat="1"/>
    <row r="2327" s="337" customFormat="1"/>
    <row r="2328" s="337" customFormat="1"/>
    <row r="2329" s="337" customFormat="1"/>
    <row r="2330" s="337" customFormat="1"/>
    <row r="2331" s="337" customFormat="1"/>
    <row r="2332" s="337" customFormat="1"/>
    <row r="2333" s="337" customFormat="1"/>
    <row r="2334" s="337" customFormat="1"/>
    <row r="2335" s="337" customFormat="1"/>
    <row r="2336" s="337" customFormat="1"/>
    <row r="2337" s="337" customFormat="1"/>
    <row r="2338" s="337" customFormat="1"/>
    <row r="2339" s="337" customFormat="1"/>
    <row r="2340" s="337" customFormat="1"/>
    <row r="2341" s="337" customFormat="1"/>
    <row r="2342" s="337" customFormat="1"/>
    <row r="2343" s="337" customFormat="1"/>
    <row r="2344" s="337" customFormat="1"/>
    <row r="2345" s="337" customFormat="1"/>
    <row r="2346" s="337" customFormat="1"/>
    <row r="2347" s="337" customFormat="1"/>
    <row r="2348" s="337" customFormat="1"/>
    <row r="2349" s="337" customFormat="1"/>
    <row r="2350" s="337" customFormat="1"/>
    <row r="2351" s="337" customFormat="1"/>
    <row r="2352" s="337" customFormat="1"/>
    <row r="2353" s="337" customFormat="1"/>
    <row r="2354" s="337" customFormat="1"/>
    <row r="2355" s="337" customFormat="1"/>
    <row r="2356" s="337" customFormat="1"/>
    <row r="2357" s="337" customFormat="1"/>
    <row r="2358" s="337" customFormat="1"/>
    <row r="2359" s="337" customFormat="1"/>
    <row r="2360" s="337" customFormat="1"/>
    <row r="2361" s="337" customFormat="1"/>
    <row r="2362" s="337" customFormat="1"/>
    <row r="2363" s="337" customFormat="1"/>
    <row r="2364" s="337" customFormat="1"/>
    <row r="2365" s="337" customFormat="1"/>
    <row r="2366" s="337" customFormat="1"/>
    <row r="2367" s="337" customFormat="1"/>
    <row r="2368" s="337" customFormat="1"/>
    <row r="2369" s="337" customFormat="1"/>
    <row r="2370" s="337" customFormat="1"/>
    <row r="2371" s="337" customFormat="1"/>
    <row r="2372" s="337" customFormat="1"/>
    <row r="2373" s="337" customFormat="1"/>
    <row r="2374" s="337" customFormat="1"/>
    <row r="2375" s="337" customFormat="1"/>
    <row r="2376" s="337" customFormat="1"/>
    <row r="2377" s="337" customFormat="1"/>
    <row r="2378" s="337" customFormat="1"/>
    <row r="2379" s="337" customFormat="1"/>
    <row r="2380" s="337" customFormat="1"/>
    <row r="2381" s="337" customFormat="1"/>
    <row r="2382" s="337" customFormat="1"/>
    <row r="2383" s="337" customFormat="1"/>
    <row r="2384" s="337" customFormat="1"/>
    <row r="2385" s="337" customFormat="1"/>
    <row r="2386" s="337" customFormat="1"/>
    <row r="2387" s="337" customFormat="1"/>
    <row r="2388" s="337" customFormat="1"/>
    <row r="2389" s="337" customFormat="1"/>
    <row r="2390" s="337" customFormat="1"/>
    <row r="2391" s="337" customFormat="1"/>
    <row r="2392" s="337" customFormat="1"/>
    <row r="2393" s="337" customFormat="1"/>
    <row r="2394" s="337" customFormat="1"/>
    <row r="2395" s="337" customFormat="1"/>
    <row r="2396" s="337" customFormat="1"/>
    <row r="2397" s="337" customFormat="1"/>
    <row r="2398" s="337" customFormat="1"/>
    <row r="2399" s="337" customFormat="1"/>
    <row r="2400" s="337" customFormat="1"/>
    <row r="2401" s="337" customFormat="1"/>
    <row r="2402" s="337" customFormat="1"/>
    <row r="2403" s="337" customFormat="1"/>
    <row r="2404" s="337" customFormat="1"/>
    <row r="2405" s="337" customFormat="1"/>
    <row r="2406" s="337" customFormat="1"/>
    <row r="2407" s="337" customFormat="1"/>
    <row r="2408" s="337" customFormat="1"/>
    <row r="2409" s="337" customFormat="1"/>
    <row r="2410" s="337" customFormat="1"/>
    <row r="2411" s="337" customFormat="1"/>
    <row r="2412" s="337" customFormat="1"/>
    <row r="2413" s="337" customFormat="1"/>
    <row r="2414" s="337" customFormat="1"/>
    <row r="2415" s="337" customFormat="1"/>
    <row r="2416" s="337" customFormat="1"/>
    <row r="2417" s="337" customFormat="1"/>
    <row r="2418" s="337" customFormat="1"/>
    <row r="2419" s="337" customFormat="1"/>
    <row r="2420" s="337" customFormat="1"/>
    <row r="2421" s="337" customFormat="1"/>
    <row r="2422" s="337" customFormat="1"/>
    <row r="2423" s="337" customFormat="1"/>
    <row r="2424" s="337" customFormat="1"/>
    <row r="2425" s="337" customFormat="1"/>
    <row r="2426" s="337" customFormat="1"/>
    <row r="2427" s="337" customFormat="1"/>
    <row r="2428" s="337" customFormat="1"/>
    <row r="2429" s="337" customFormat="1"/>
    <row r="2430" s="337" customFormat="1"/>
    <row r="2431" s="337" customFormat="1"/>
    <row r="2432" s="337" customFormat="1"/>
    <row r="2433" s="337" customFormat="1"/>
    <row r="2434" s="337" customFormat="1"/>
    <row r="2435" s="337" customFormat="1"/>
    <row r="2436" s="337" customFormat="1"/>
    <row r="2437" s="337" customFormat="1"/>
    <row r="2438" s="337" customFormat="1"/>
    <row r="2439" s="337" customFormat="1"/>
    <row r="2440" s="337" customFormat="1"/>
    <row r="2441" s="337" customFormat="1"/>
    <row r="2442" s="337" customFormat="1"/>
    <row r="2443" s="337" customFormat="1"/>
    <row r="2444" s="337" customFormat="1"/>
    <row r="2445" s="337" customFormat="1"/>
    <row r="2446" s="337" customFormat="1"/>
    <row r="2447" s="337" customFormat="1"/>
    <row r="2448" s="337" customFormat="1"/>
    <row r="2449" s="337" customFormat="1"/>
    <row r="2450" s="337" customFormat="1"/>
    <row r="2451" s="337" customFormat="1"/>
    <row r="2452" s="337" customFormat="1"/>
    <row r="2453" s="337" customFormat="1"/>
    <row r="2454" s="337" customFormat="1"/>
    <row r="2455" s="337" customFormat="1"/>
    <row r="2456" s="337" customFormat="1"/>
    <row r="2457" s="337" customFormat="1"/>
    <row r="2458" s="337" customFormat="1"/>
    <row r="2459" s="337" customFormat="1"/>
    <row r="2460" s="337" customFormat="1"/>
    <row r="2461" s="337" customFormat="1"/>
    <row r="2462" s="337" customFormat="1"/>
    <row r="2463" s="337" customFormat="1"/>
    <row r="2464" s="337" customFormat="1"/>
    <row r="2465" s="337" customFormat="1"/>
    <row r="2466" s="337" customFormat="1"/>
    <row r="2467" s="337" customFormat="1"/>
    <row r="2468" s="337" customFormat="1"/>
    <row r="2469" s="337" customFormat="1"/>
    <row r="2470" s="337" customFormat="1"/>
    <row r="2471" s="337" customFormat="1"/>
    <row r="2472" s="337" customFormat="1"/>
    <row r="2473" s="337" customFormat="1"/>
    <row r="2474" s="337" customFormat="1"/>
    <row r="2475" s="337" customFormat="1"/>
    <row r="2476" s="337" customFormat="1"/>
    <row r="2477" s="337" customFormat="1"/>
    <row r="2478" s="337" customFormat="1"/>
    <row r="2479" s="337" customFormat="1"/>
    <row r="2480" s="337" customFormat="1"/>
    <row r="2481" s="337" customFormat="1"/>
    <row r="2482" s="337" customFormat="1"/>
    <row r="2483" s="337" customFormat="1"/>
    <row r="2484" s="337" customFormat="1"/>
    <row r="2485" s="337" customFormat="1"/>
    <row r="2486" s="337" customFormat="1"/>
    <row r="2487" s="337" customFormat="1"/>
    <row r="2488" s="337" customFormat="1"/>
    <row r="2489" s="337" customFormat="1"/>
    <row r="2490" s="337" customFormat="1"/>
    <row r="2491" s="337" customFormat="1"/>
    <row r="2492" s="337" customFormat="1"/>
    <row r="2493" s="337" customFormat="1"/>
    <row r="2494" s="337" customFormat="1"/>
    <row r="2495" s="337" customFormat="1"/>
    <row r="2496" s="337" customFormat="1"/>
    <row r="2497" s="337" customFormat="1"/>
    <row r="2498" s="337" customFormat="1"/>
    <row r="2499" s="337" customFormat="1"/>
    <row r="2500" s="337" customFormat="1"/>
    <row r="2501" s="337" customFormat="1"/>
    <row r="2502" s="337" customFormat="1"/>
    <row r="2503" s="337" customFormat="1"/>
    <row r="2504" s="337" customFormat="1"/>
    <row r="2505" s="337" customFormat="1"/>
    <row r="2506" s="337" customFormat="1"/>
    <row r="2507" s="337" customFormat="1"/>
    <row r="2508" s="337" customFormat="1"/>
    <row r="2509" s="337" customFormat="1"/>
    <row r="2510" s="337" customFormat="1"/>
    <row r="2511" s="337" customFormat="1"/>
    <row r="2512" s="337" customFormat="1"/>
    <row r="2513" s="337" customFormat="1"/>
    <row r="2514" s="337" customFormat="1"/>
    <row r="2515" s="337" customFormat="1"/>
    <row r="2516" s="337" customFormat="1"/>
    <row r="2517" s="337" customFormat="1"/>
    <row r="2518" s="337" customFormat="1"/>
    <row r="2519" s="337" customFormat="1"/>
    <row r="2520" s="337" customFormat="1"/>
    <row r="2521" s="337" customFormat="1"/>
    <row r="2522" s="337" customFormat="1"/>
    <row r="2523" s="337" customFormat="1"/>
    <row r="2524" s="337" customFormat="1"/>
    <row r="2525" s="337" customFormat="1"/>
    <row r="2526" s="337" customFormat="1"/>
    <row r="2527" s="337" customFormat="1"/>
    <row r="2528" s="337" customFormat="1"/>
    <row r="2529" s="337" customFormat="1"/>
    <row r="2530" s="337" customFormat="1"/>
    <row r="2531" s="337" customFormat="1"/>
    <row r="2532" s="337" customFormat="1"/>
    <row r="2533" s="337" customFormat="1"/>
    <row r="2534" s="337" customFormat="1"/>
    <row r="2535" s="337" customFormat="1"/>
    <row r="2536" s="337" customFormat="1"/>
    <row r="2537" s="337" customFormat="1"/>
    <row r="2538" s="337" customFormat="1"/>
    <row r="2539" s="337" customFormat="1"/>
    <row r="2540" s="337" customFormat="1"/>
    <row r="2541" s="337" customFormat="1"/>
    <row r="2542" s="337" customFormat="1"/>
    <row r="2543" s="337" customFormat="1"/>
    <row r="2544" s="337" customFormat="1"/>
    <row r="2545" s="337" customFormat="1"/>
    <row r="2546" s="337" customFormat="1"/>
    <row r="2547" s="337" customFormat="1"/>
    <row r="2548" s="337" customFormat="1"/>
    <row r="2549" s="337" customFormat="1"/>
    <row r="2550" s="337" customFormat="1"/>
    <row r="2551" s="337" customFormat="1"/>
    <row r="2552" s="337" customFormat="1"/>
    <row r="2553" s="337" customFormat="1"/>
    <row r="2554" s="337" customFormat="1"/>
    <row r="2555" s="337" customFormat="1"/>
    <row r="2556" s="337" customFormat="1"/>
    <row r="2557" s="337" customFormat="1"/>
    <row r="2558" s="337" customFormat="1"/>
    <row r="2559" s="337" customFormat="1"/>
    <row r="2560" s="337" customFormat="1"/>
    <row r="2561" s="337" customFormat="1"/>
    <row r="2562" s="337" customFormat="1"/>
    <row r="2563" s="337" customFormat="1"/>
    <row r="2564" s="337" customFormat="1"/>
    <row r="2565" s="337" customFormat="1"/>
    <row r="2566" s="337" customFormat="1"/>
    <row r="2567" s="337" customFormat="1"/>
    <row r="2568" s="337" customFormat="1"/>
    <row r="2569" s="337" customFormat="1"/>
    <row r="2570" s="337" customFormat="1"/>
    <row r="2571" s="337" customFormat="1"/>
    <row r="2572" s="337" customFormat="1"/>
    <row r="2573" s="337" customFormat="1"/>
    <row r="2574" s="337" customFormat="1"/>
    <row r="2575" s="337" customFormat="1"/>
    <row r="2576" s="337" customFormat="1"/>
    <row r="2577" s="337" customFormat="1"/>
    <row r="2578" s="337" customFormat="1"/>
    <row r="2579" s="337" customFormat="1"/>
    <row r="2580" s="337" customFormat="1"/>
    <row r="2581" s="337" customFormat="1"/>
    <row r="2582" s="337" customFormat="1"/>
    <row r="2583" s="337" customFormat="1"/>
    <row r="2584" s="337" customFormat="1"/>
    <row r="2585" s="337" customFormat="1"/>
    <row r="2586" s="337" customFormat="1"/>
    <row r="2587" s="337" customFormat="1"/>
    <row r="2588" s="337" customFormat="1"/>
    <row r="2589" s="337" customFormat="1"/>
    <row r="2590" s="337" customFormat="1"/>
    <row r="2591" s="337" customFormat="1"/>
    <row r="2592" s="337" customFormat="1"/>
    <row r="2593" s="337" customFormat="1"/>
    <row r="2594" s="337" customFormat="1"/>
    <row r="2595" s="337" customFormat="1"/>
    <row r="2596" s="337" customFormat="1"/>
    <row r="2597" s="337" customFormat="1"/>
    <row r="2598" s="337" customFormat="1"/>
    <row r="2599" s="337" customFormat="1"/>
    <row r="2600" s="337" customFormat="1"/>
    <row r="2601" s="337" customFormat="1"/>
    <row r="2602" s="337" customFormat="1"/>
    <row r="2603" s="337" customFormat="1"/>
    <row r="2604" s="337" customFormat="1"/>
    <row r="2605" s="337" customFormat="1"/>
    <row r="2606" s="337" customFormat="1"/>
    <row r="2607" s="337" customFormat="1"/>
    <row r="2608" s="337" customFormat="1"/>
    <row r="2609" s="337" customFormat="1"/>
    <row r="2610" s="337" customFormat="1"/>
    <row r="2611" s="337" customFormat="1"/>
    <row r="2612" s="337" customFormat="1"/>
    <row r="2613" s="337" customFormat="1"/>
    <row r="2614" s="337" customFormat="1"/>
    <row r="2615" s="337" customFormat="1"/>
    <row r="2616" s="337" customFormat="1"/>
    <row r="2617" s="337" customFormat="1"/>
    <row r="2618" s="337" customFormat="1"/>
    <row r="2619" s="337" customFormat="1"/>
    <row r="2620" s="337" customFormat="1"/>
    <row r="2621" s="337" customFormat="1"/>
    <row r="2622" s="337" customFormat="1"/>
    <row r="2623" s="337" customFormat="1"/>
    <row r="2624" s="337" customFormat="1"/>
    <row r="2625" s="337" customFormat="1"/>
    <row r="2626" s="337" customFormat="1"/>
    <row r="2627" s="337" customFormat="1"/>
    <row r="2628" s="337" customFormat="1"/>
    <row r="2629" s="337" customFormat="1"/>
    <row r="2630" s="337" customFormat="1"/>
    <row r="2631" s="337" customFormat="1"/>
    <row r="2632" s="337" customFormat="1"/>
    <row r="2633" s="337" customFormat="1"/>
    <row r="2634" s="337" customFormat="1"/>
    <row r="2635" s="337" customFormat="1"/>
    <row r="2636" s="337" customFormat="1"/>
    <row r="2637" s="337" customFormat="1"/>
    <row r="2638" s="337" customFormat="1"/>
    <row r="2639" s="337" customFormat="1"/>
    <row r="2640" s="337" customFormat="1"/>
    <row r="2641" s="337" customFormat="1"/>
    <row r="2642" s="337" customFormat="1"/>
    <row r="2643" s="337" customFormat="1"/>
    <row r="2644" s="337" customFormat="1"/>
    <row r="2645" s="337" customFormat="1"/>
    <row r="2646" s="337" customFormat="1"/>
    <row r="2647" s="337" customFormat="1"/>
    <row r="2648" s="337" customFormat="1"/>
    <row r="2649" s="337" customFormat="1"/>
    <row r="2650" s="337" customFormat="1"/>
    <row r="2651" s="337" customFormat="1"/>
    <row r="2652" s="337" customFormat="1"/>
    <row r="2653" s="337" customFormat="1"/>
    <row r="2654" s="337" customFormat="1"/>
    <row r="2655" s="337" customFormat="1"/>
    <row r="2656" s="337" customFormat="1"/>
    <row r="2657" s="337" customFormat="1"/>
    <row r="2658" s="337" customFormat="1"/>
    <row r="2659" s="337" customFormat="1"/>
    <row r="2660" s="337" customFormat="1"/>
    <row r="2661" s="337" customFormat="1"/>
    <row r="2662" s="337" customFormat="1"/>
    <row r="2663" s="337" customFormat="1"/>
    <row r="2664" s="337" customFormat="1"/>
    <row r="2665" s="337" customFormat="1"/>
    <row r="2666" s="337" customFormat="1"/>
    <row r="2667" s="337" customFormat="1"/>
    <row r="2668" s="337" customFormat="1"/>
    <row r="2669" s="337" customFormat="1"/>
    <row r="2670" s="337" customFormat="1"/>
    <row r="2671" s="337" customFormat="1"/>
    <row r="2672" s="337" customFormat="1"/>
    <row r="2673" s="337" customFormat="1"/>
    <row r="2674" s="337" customFormat="1"/>
    <row r="2675" s="337" customFormat="1"/>
    <row r="2676" s="337" customFormat="1"/>
    <row r="2677" s="337" customFormat="1"/>
    <row r="2678" s="337" customFormat="1"/>
    <row r="2679" s="337" customFormat="1"/>
    <row r="2680" s="337" customFormat="1"/>
    <row r="2681" s="337" customFormat="1"/>
    <row r="2682" s="337" customFormat="1"/>
    <row r="2683" s="337" customFormat="1"/>
    <row r="2684" s="337" customFormat="1"/>
    <row r="2685" s="337" customFormat="1"/>
    <row r="2686" s="337" customFormat="1"/>
    <row r="2687" s="337" customFormat="1"/>
    <row r="2688" s="337" customFormat="1"/>
    <row r="2689" s="337" customFormat="1"/>
    <row r="2690" s="337" customFormat="1"/>
    <row r="2691" s="337" customFormat="1"/>
    <row r="2692" s="337" customFormat="1"/>
    <row r="2693" s="337" customFormat="1"/>
    <row r="2694" s="337" customFormat="1"/>
    <row r="2695" s="337" customFormat="1"/>
    <row r="2696" s="337" customFormat="1"/>
    <row r="2697" s="337" customFormat="1"/>
    <row r="2698" s="337" customFormat="1"/>
    <row r="2699" s="337" customFormat="1"/>
    <row r="2700" s="337" customFormat="1"/>
    <row r="2701" s="337" customFormat="1"/>
    <row r="2702" s="337" customFormat="1"/>
    <row r="2703" s="337" customFormat="1"/>
    <row r="2704" s="337" customFormat="1"/>
    <row r="2705" s="337" customFormat="1"/>
    <row r="2706" s="337" customFormat="1"/>
    <row r="2707" s="337" customFormat="1"/>
    <row r="2708" s="337" customFormat="1"/>
    <row r="2709" s="337" customFormat="1"/>
    <row r="2710" s="337" customFormat="1"/>
    <row r="2711" s="337" customFormat="1"/>
    <row r="2712" s="337" customFormat="1"/>
    <row r="2713" s="337" customFormat="1"/>
    <row r="2714" s="337" customFormat="1"/>
    <row r="2715" s="337" customFormat="1"/>
    <row r="2716" s="337" customFormat="1"/>
    <row r="2717" s="337" customFormat="1"/>
    <row r="2718" s="337" customFormat="1"/>
    <row r="2719" s="337" customFormat="1"/>
    <row r="2720" s="337" customFormat="1"/>
    <row r="2721" s="337" customFormat="1"/>
    <row r="2722" s="337" customFormat="1"/>
    <row r="2723" s="337" customFormat="1"/>
    <row r="2724" s="337" customFormat="1"/>
    <row r="2725" s="337" customFormat="1"/>
    <row r="2726" s="337" customFormat="1"/>
    <row r="2727" s="337" customFormat="1"/>
    <row r="2728" s="337" customFormat="1"/>
    <row r="2729" s="337" customFormat="1"/>
    <row r="2730" s="337" customFormat="1"/>
    <row r="2731" s="337" customFormat="1"/>
    <row r="2732" s="337" customFormat="1"/>
    <row r="2733" s="337" customFormat="1"/>
    <row r="2734" s="337" customFormat="1"/>
    <row r="2735" s="337" customFormat="1"/>
    <row r="2736" s="337" customFormat="1"/>
    <row r="2737" s="337" customFormat="1"/>
    <row r="2738" s="337" customFormat="1"/>
    <row r="2739" s="337" customFormat="1"/>
    <row r="2740" s="337" customFormat="1"/>
    <row r="2741" s="337" customFormat="1"/>
    <row r="2742" s="337" customFormat="1"/>
    <row r="2743" s="337" customFormat="1"/>
    <row r="2744" s="337" customFormat="1"/>
    <row r="2745" s="337" customFormat="1"/>
    <row r="2746" s="337" customFormat="1"/>
    <row r="2747" s="337" customFormat="1"/>
    <row r="2748" s="337" customFormat="1"/>
    <row r="2749" s="337" customFormat="1"/>
    <row r="2750" s="337" customFormat="1"/>
    <row r="2751" s="337" customFormat="1"/>
    <row r="2752" s="337" customFormat="1"/>
    <row r="2753" s="337" customFormat="1"/>
    <row r="2754" s="337" customFormat="1"/>
    <row r="2755" s="337" customFormat="1"/>
    <row r="2756" s="337" customFormat="1"/>
    <row r="2757" s="337" customFormat="1"/>
    <row r="2758" s="337" customFormat="1"/>
    <row r="2759" s="337" customFormat="1"/>
    <row r="2760" s="337" customFormat="1"/>
    <row r="2761" s="337" customFormat="1"/>
    <row r="2762" s="337" customFormat="1"/>
    <row r="2763" s="337" customFormat="1"/>
    <row r="2764" s="337" customFormat="1"/>
    <row r="2765" s="337" customFormat="1"/>
    <row r="2766" s="337" customFormat="1"/>
    <row r="2767" s="337" customFormat="1"/>
    <row r="2768" s="337" customFormat="1"/>
    <row r="2769" s="337" customFormat="1"/>
    <row r="2770" s="337" customFormat="1"/>
    <row r="2771" s="337" customFormat="1"/>
    <row r="2772" s="337" customFormat="1"/>
    <row r="2773" s="337" customFormat="1"/>
    <row r="2774" s="337" customFormat="1"/>
    <row r="2775" s="337" customFormat="1"/>
    <row r="2776" s="337" customFormat="1"/>
    <row r="2777" s="337" customFormat="1"/>
    <row r="2778" s="337" customFormat="1"/>
    <row r="2779" s="337" customFormat="1"/>
    <row r="2780" s="337" customFormat="1"/>
    <row r="2781" s="337" customFormat="1"/>
    <row r="2782" s="337" customFormat="1"/>
    <row r="2783" s="337" customFormat="1"/>
    <row r="2784" s="337" customFormat="1"/>
    <row r="2785" s="337" customFormat="1"/>
    <row r="2786" s="337" customFormat="1"/>
    <row r="2787" s="337" customFormat="1"/>
    <row r="2788" s="337" customFormat="1"/>
    <row r="2789" s="337" customFormat="1"/>
    <row r="2790" s="337" customFormat="1"/>
    <row r="2791" s="337" customFormat="1"/>
    <row r="2792" s="337" customFormat="1"/>
    <row r="2793" s="337" customFormat="1"/>
    <row r="2794" s="337" customFormat="1"/>
    <row r="2795" s="337" customFormat="1"/>
    <row r="2796" s="337" customFormat="1"/>
    <row r="2797" s="337" customFormat="1"/>
    <row r="2798" s="337" customFormat="1"/>
    <row r="2799" s="337" customFormat="1"/>
    <row r="2800" s="337" customFormat="1"/>
    <row r="2801" s="337" customFormat="1"/>
    <row r="2802" s="337" customFormat="1"/>
    <row r="2803" s="337" customFormat="1"/>
    <row r="2804" s="337" customFormat="1"/>
    <row r="2805" s="337" customFormat="1"/>
    <row r="2806" s="337" customFormat="1"/>
    <row r="2807" s="337" customFormat="1"/>
    <row r="2808" s="337" customFormat="1"/>
    <row r="2809" s="337" customFormat="1"/>
    <row r="2810" s="337" customFormat="1"/>
    <row r="2811" s="337" customFormat="1"/>
    <row r="2812" s="337" customFormat="1"/>
    <row r="2813" s="337" customFormat="1"/>
    <row r="2814" s="337" customFormat="1"/>
    <row r="2815" s="337" customFormat="1"/>
    <row r="2816" s="337" customFormat="1"/>
    <row r="2817" s="337" customFormat="1"/>
    <row r="2818" s="337" customFormat="1"/>
    <row r="2819" s="337" customFormat="1"/>
    <row r="2820" s="337" customFormat="1"/>
    <row r="2821" s="337" customFormat="1"/>
    <row r="2822" s="337" customFormat="1"/>
    <row r="2823" s="337" customFormat="1"/>
    <row r="2824" s="337" customFormat="1"/>
    <row r="2825" s="337" customFormat="1"/>
    <row r="2826" s="337" customFormat="1"/>
    <row r="2827" s="337" customFormat="1"/>
    <row r="2828" s="337" customFormat="1"/>
    <row r="2829" s="337" customFormat="1"/>
    <row r="2830" s="337" customFormat="1"/>
    <row r="2831" s="337" customFormat="1"/>
    <row r="2832" s="337" customFormat="1"/>
    <row r="2833" s="337" customFormat="1"/>
    <row r="2834" s="337" customFormat="1"/>
    <row r="2835" s="337" customFormat="1"/>
    <row r="2836" s="337" customFormat="1"/>
    <row r="2837" s="337" customFormat="1"/>
    <row r="2838" s="337" customFormat="1"/>
    <row r="2839" s="337" customFormat="1"/>
    <row r="2840" s="337" customFormat="1"/>
    <row r="2841" s="337" customFormat="1"/>
    <row r="2842" s="337" customFormat="1"/>
    <row r="2843" s="337" customFormat="1"/>
    <row r="2844" s="337" customFormat="1"/>
    <row r="2845" s="337" customFormat="1"/>
    <row r="2846" s="337" customFormat="1"/>
    <row r="2847" s="337" customFormat="1"/>
    <row r="2848" s="337" customFormat="1"/>
    <row r="2849" s="337" customFormat="1"/>
    <row r="2850" s="337" customFormat="1"/>
    <row r="2851" s="337" customFormat="1"/>
    <row r="2852" s="337" customFormat="1"/>
    <row r="2853" s="337" customFormat="1"/>
    <row r="2854" s="337" customFormat="1"/>
    <row r="2855" s="337" customFormat="1"/>
    <row r="2856" s="337" customFormat="1"/>
    <row r="2857" s="337" customFormat="1"/>
    <row r="2858" s="337" customFormat="1"/>
    <row r="2859" s="337" customFormat="1"/>
    <row r="2860" s="337" customFormat="1"/>
    <row r="2861" s="337" customFormat="1"/>
    <row r="2862" s="337" customFormat="1"/>
    <row r="2863" s="337" customFormat="1"/>
    <row r="2864" s="337" customFormat="1"/>
    <row r="2865" s="337" customFormat="1"/>
    <row r="2866" s="337" customFormat="1"/>
    <row r="2867" s="337" customFormat="1"/>
    <row r="2868" s="337" customFormat="1"/>
    <row r="2869" s="337" customFormat="1"/>
    <row r="2870" s="337" customFormat="1"/>
    <row r="2871" s="337" customFormat="1"/>
    <row r="2872" s="337" customFormat="1"/>
    <row r="2873" s="337" customFormat="1"/>
    <row r="2874" s="337" customFormat="1"/>
    <row r="2875" s="337" customFormat="1"/>
    <row r="2876" s="337" customFormat="1"/>
    <row r="2877" s="337" customFormat="1"/>
    <row r="2878" s="337" customFormat="1"/>
    <row r="2879" s="337" customFormat="1"/>
    <row r="2880" s="337" customFormat="1"/>
    <row r="2881" s="337" customFormat="1"/>
    <row r="2882" s="337" customFormat="1"/>
    <row r="2883" s="337" customFormat="1"/>
    <row r="2884" s="337" customFormat="1"/>
    <row r="2885" s="337" customFormat="1"/>
    <row r="2886" s="337" customFormat="1"/>
    <row r="2887" s="337" customFormat="1"/>
    <row r="2888" s="337" customFormat="1"/>
    <row r="2889" s="337" customFormat="1"/>
    <row r="2890" s="337" customFormat="1"/>
    <row r="2891" s="337" customFormat="1"/>
    <row r="2892" s="337" customFormat="1"/>
    <row r="2893" s="337" customFormat="1"/>
    <row r="2894" s="337" customFormat="1"/>
    <row r="2895" s="337" customFormat="1"/>
    <row r="2896" s="337" customFormat="1"/>
    <row r="2897" s="337" customFormat="1"/>
    <row r="2898" s="337" customFormat="1"/>
    <row r="2899" s="337" customFormat="1"/>
    <row r="2900" s="337" customFormat="1"/>
    <row r="2901" s="337" customFormat="1"/>
    <row r="2902" s="337" customFormat="1"/>
    <row r="2903" s="337" customFormat="1"/>
    <row r="2904" s="337" customFormat="1"/>
    <row r="2905" s="337" customFormat="1"/>
    <row r="2906" s="337" customFormat="1"/>
    <row r="2907" s="337" customFormat="1"/>
    <row r="2908" s="337" customFormat="1"/>
    <row r="2909" s="337" customFormat="1"/>
    <row r="2910" s="337" customFormat="1"/>
    <row r="2911" s="337" customFormat="1"/>
    <row r="2912" s="337" customFormat="1"/>
    <row r="2913" s="337" customFormat="1"/>
    <row r="2914" s="337" customFormat="1"/>
    <row r="2915" s="337" customFormat="1"/>
    <row r="2916" s="337" customFormat="1"/>
    <row r="2917" s="337" customFormat="1"/>
    <row r="2918" s="337" customFormat="1"/>
    <row r="2919" s="337" customFormat="1"/>
    <row r="2920" s="337" customFormat="1"/>
    <row r="2921" s="337" customFormat="1"/>
    <row r="2922" s="337" customFormat="1"/>
    <row r="2923" s="337" customFormat="1"/>
    <row r="2924" s="337" customFormat="1"/>
    <row r="2925" s="337" customFormat="1"/>
    <row r="2926" s="337" customFormat="1"/>
    <row r="2927" s="337" customFormat="1"/>
    <row r="2928" s="337" customFormat="1"/>
    <row r="2929" s="337" customFormat="1"/>
    <row r="2930" s="337" customFormat="1"/>
    <row r="2931" s="337" customFormat="1"/>
    <row r="2932" s="337" customFormat="1"/>
    <row r="2933" s="337" customFormat="1"/>
    <row r="2934" s="337" customFormat="1"/>
    <row r="2935" s="337" customFormat="1"/>
    <row r="2936" s="337" customFormat="1"/>
    <row r="2937" s="337" customFormat="1"/>
    <row r="2938" s="337" customFormat="1"/>
    <row r="2939" s="337" customFormat="1"/>
    <row r="2940" s="337" customFormat="1"/>
    <row r="2941" s="337" customFormat="1"/>
    <row r="2942" s="337" customFormat="1"/>
    <row r="2943" s="337" customFormat="1"/>
    <row r="2944" s="337" customFormat="1"/>
    <row r="2945" s="337" customFormat="1"/>
    <row r="2946" s="337" customFormat="1"/>
    <row r="2947" s="337" customFormat="1"/>
    <row r="2948" s="337" customFormat="1"/>
    <row r="2949" s="337" customFormat="1"/>
    <row r="2950" s="337" customFormat="1"/>
    <row r="2951" s="337" customFormat="1"/>
    <row r="2952" s="337" customFormat="1"/>
    <row r="2953" s="337" customFormat="1"/>
    <row r="2954" s="337" customFormat="1"/>
    <row r="2955" s="337" customFormat="1"/>
    <row r="2956" s="337" customFormat="1"/>
    <row r="2957" s="337" customFormat="1"/>
    <row r="2958" s="337" customFormat="1"/>
    <row r="2959" s="337" customFormat="1"/>
    <row r="2960" s="337" customFormat="1"/>
    <row r="2961" s="337" customFormat="1"/>
    <row r="2962" s="337" customFormat="1"/>
    <row r="2963" s="337" customFormat="1"/>
    <row r="2964" s="337" customFormat="1"/>
    <row r="2965" s="337" customFormat="1"/>
    <row r="2966" s="337" customFormat="1"/>
    <row r="2967" s="337" customFormat="1"/>
    <row r="2968" s="337" customFormat="1"/>
    <row r="2969" s="337" customFormat="1"/>
    <row r="2970" s="337" customFormat="1"/>
    <row r="2971" s="337" customFormat="1"/>
    <row r="2972" s="337" customFormat="1"/>
    <row r="2973" s="337" customFormat="1"/>
    <row r="2974" s="337" customFormat="1"/>
    <row r="2975" s="337" customFormat="1"/>
    <row r="2976" s="337" customFormat="1"/>
    <row r="2977" s="337" customFormat="1"/>
    <row r="2978" s="337" customFormat="1"/>
    <row r="2979" s="337" customFormat="1"/>
    <row r="2980" s="337" customFormat="1"/>
    <row r="2981" s="337" customFormat="1"/>
    <row r="2982" s="337" customFormat="1"/>
    <row r="2983" s="337" customFormat="1"/>
    <row r="2984" s="337" customFormat="1"/>
    <row r="2985" s="337" customFormat="1"/>
    <row r="2986" s="337" customFormat="1"/>
    <row r="2987" s="337" customFormat="1"/>
    <row r="2988" s="337" customFormat="1"/>
    <row r="2989" s="337" customFormat="1"/>
    <row r="2990" s="337" customFormat="1"/>
    <row r="2991" s="337" customFormat="1"/>
    <row r="2992" s="337" customFormat="1"/>
    <row r="2993" s="337" customFormat="1"/>
    <row r="2994" s="337" customFormat="1"/>
    <row r="2995" s="337" customFormat="1"/>
    <row r="2996" s="337" customFormat="1"/>
    <row r="2997" s="337" customFormat="1"/>
    <row r="2998" s="337" customFormat="1"/>
    <row r="2999" s="337" customFormat="1"/>
    <row r="3000" s="337" customFormat="1"/>
    <row r="3001" s="337" customFormat="1"/>
    <row r="3002" s="337" customFormat="1"/>
    <row r="3003" s="337" customFormat="1"/>
    <row r="3004" s="337" customFormat="1"/>
    <row r="3005" s="337" customFormat="1"/>
    <row r="3006" s="337" customFormat="1"/>
    <row r="3007" s="337" customFormat="1"/>
    <row r="3008" s="337" customFormat="1"/>
    <row r="3009" s="337" customFormat="1"/>
    <row r="3010" s="337" customFormat="1"/>
    <row r="3011" s="337" customFormat="1"/>
    <row r="3012" s="337" customFormat="1"/>
    <row r="3013" s="337" customFormat="1"/>
    <row r="3014" s="337" customFormat="1"/>
    <row r="3015" s="337" customFormat="1"/>
    <row r="3016" s="337" customFormat="1"/>
    <row r="3017" s="337" customFormat="1"/>
    <row r="3018" s="337" customFormat="1"/>
    <row r="3019" s="337" customFormat="1"/>
    <row r="3020" s="337" customFormat="1"/>
    <row r="3021" s="337" customFormat="1"/>
    <row r="3022" s="337" customFormat="1"/>
    <row r="3023" s="337" customFormat="1"/>
    <row r="3024" s="337" customFormat="1"/>
    <row r="3025" s="337" customFormat="1"/>
    <row r="3026" s="337" customFormat="1"/>
    <row r="3027" s="337" customFormat="1"/>
    <row r="3028" s="337" customFormat="1"/>
    <row r="3029" s="337" customFormat="1"/>
    <row r="3030" s="337" customFormat="1"/>
    <row r="3031" s="337" customFormat="1"/>
    <row r="3032" s="337" customFormat="1"/>
    <row r="3033" s="337" customFormat="1"/>
    <row r="3034" s="337" customFormat="1"/>
    <row r="3035" s="337" customFormat="1"/>
    <row r="3036" s="337" customFormat="1"/>
    <row r="3037" s="337" customFormat="1"/>
    <row r="3038" s="337" customFormat="1"/>
    <row r="3039" s="337" customFormat="1"/>
    <row r="3040" s="337" customFormat="1"/>
    <row r="3041" s="337" customFormat="1"/>
    <row r="3042" s="337" customFormat="1"/>
    <row r="3043" s="337" customFormat="1"/>
    <row r="3044" s="337" customFormat="1"/>
    <row r="3045" s="337" customFormat="1"/>
    <row r="3046" s="337" customFormat="1"/>
    <row r="3047" s="337" customFormat="1"/>
    <row r="3048" s="337" customFormat="1"/>
    <row r="3049" s="337" customFormat="1"/>
    <row r="3050" s="337" customFormat="1"/>
    <row r="3051" s="337" customFormat="1"/>
    <row r="3052" s="337" customFormat="1"/>
    <row r="3053" s="337" customFormat="1"/>
    <row r="3054" s="337" customFormat="1"/>
    <row r="3055" s="337" customFormat="1"/>
    <row r="3056" s="337" customFormat="1"/>
    <row r="3057" s="337" customFormat="1"/>
    <row r="3058" s="337" customFormat="1"/>
    <row r="3059" s="337" customFormat="1"/>
    <row r="3060" s="337" customFormat="1"/>
    <row r="3061" s="337" customFormat="1"/>
    <row r="3062" s="337" customFormat="1"/>
    <row r="3063" s="337" customFormat="1"/>
    <row r="3064" s="337" customFormat="1"/>
    <row r="3065" s="337" customFormat="1"/>
    <row r="3066" s="337" customFormat="1"/>
    <row r="3067" s="337" customFormat="1"/>
    <row r="3068" s="337" customFormat="1"/>
    <row r="3069" s="337" customFormat="1"/>
    <row r="3070" s="337" customFormat="1"/>
    <row r="3071" s="337" customFormat="1"/>
    <row r="3072" s="337" customFormat="1"/>
    <row r="3073" s="337" customFormat="1"/>
    <row r="3074" s="337" customFormat="1"/>
    <row r="3075" s="337" customFormat="1"/>
    <row r="3076" s="337" customFormat="1"/>
    <row r="3077" s="337" customFormat="1"/>
    <row r="3078" s="337" customFormat="1"/>
    <row r="3079" s="337" customFormat="1"/>
    <row r="3080" s="337" customFormat="1"/>
    <row r="3081" s="337" customFormat="1"/>
    <row r="3082" s="337" customFormat="1"/>
    <row r="3083" s="337" customFormat="1"/>
    <row r="3084" s="337" customFormat="1"/>
    <row r="3085" s="337" customFormat="1"/>
    <row r="3086" s="337" customFormat="1"/>
    <row r="3087" s="337" customFormat="1"/>
    <row r="3088" s="337" customFormat="1"/>
    <row r="3089" s="337" customFormat="1"/>
    <row r="3090" s="337" customFormat="1"/>
    <row r="3091" s="337" customFormat="1"/>
    <row r="3092" s="337" customFormat="1"/>
    <row r="3093" s="337" customFormat="1"/>
    <row r="3094" s="337" customFormat="1"/>
    <row r="3095" s="337" customFormat="1"/>
    <row r="3096" s="337" customFormat="1"/>
    <row r="3097" s="337" customFormat="1"/>
    <row r="3098" s="337" customFormat="1"/>
    <row r="3099" s="337" customFormat="1"/>
    <row r="3100" s="337" customFormat="1"/>
    <row r="3101" s="337" customFormat="1"/>
    <row r="3102" s="337" customFormat="1"/>
    <row r="3103" s="337" customFormat="1"/>
    <row r="3104" s="337" customFormat="1"/>
    <row r="3105" s="337" customFormat="1"/>
    <row r="3106" s="337" customFormat="1"/>
    <row r="3107" s="337" customFormat="1"/>
    <row r="3108" s="337" customFormat="1"/>
    <row r="3109" s="337" customFormat="1"/>
    <row r="3110" s="337" customFormat="1"/>
    <row r="3111" s="337" customFormat="1"/>
    <row r="3112" s="337" customFormat="1"/>
    <row r="3113" s="337" customFormat="1"/>
    <row r="3114" s="337" customFormat="1"/>
    <row r="3115" s="337" customFormat="1"/>
    <row r="3116" s="337" customFormat="1"/>
    <row r="3117" s="337" customFormat="1"/>
    <row r="3118" s="337" customFormat="1"/>
    <row r="3119" s="337" customFormat="1"/>
    <row r="3120" s="337" customFormat="1"/>
    <row r="3121" s="337" customFormat="1"/>
    <row r="3122" s="337" customFormat="1"/>
    <row r="3123" s="337" customFormat="1"/>
    <row r="3124" s="337" customFormat="1"/>
    <row r="3125" s="337" customFormat="1"/>
    <row r="3126" s="337" customFormat="1"/>
    <row r="3127" s="337" customFormat="1"/>
    <row r="3128" s="337" customFormat="1"/>
    <row r="3129" s="337" customFormat="1"/>
    <row r="3130" s="337" customFormat="1"/>
    <row r="3131" s="337" customFormat="1"/>
    <row r="3132" s="337" customFormat="1"/>
    <row r="3133" s="337" customFormat="1"/>
    <row r="3134" s="337" customFormat="1"/>
    <row r="3135" s="337" customFormat="1"/>
    <row r="3136" s="337" customFormat="1"/>
    <row r="3137" s="337" customFormat="1"/>
    <row r="3138" s="337" customFormat="1"/>
    <row r="3139" s="337" customFormat="1"/>
    <row r="3140" s="337" customFormat="1"/>
    <row r="3141" s="337" customFormat="1"/>
    <row r="3142" s="337" customFormat="1"/>
    <row r="3143" s="337" customFormat="1"/>
    <row r="3144" s="337" customFormat="1"/>
    <row r="3145" s="337" customFormat="1"/>
    <row r="3146" s="337" customFormat="1"/>
    <row r="3147" s="337" customFormat="1"/>
    <row r="3148" s="337" customFormat="1"/>
    <row r="3149" s="337" customFormat="1"/>
    <row r="3150" s="337" customFormat="1"/>
    <row r="3151" s="337" customFormat="1"/>
    <row r="3152" s="337" customFormat="1"/>
    <row r="3153" s="337" customFormat="1"/>
    <row r="3154" s="337" customFormat="1"/>
    <row r="3155" s="337" customFormat="1"/>
    <row r="3156" s="337" customFormat="1"/>
    <row r="3157" s="337" customFormat="1"/>
    <row r="3158" s="337" customFormat="1"/>
    <row r="3159" s="337" customFormat="1"/>
    <row r="3160" s="337" customFormat="1"/>
    <row r="3161" s="337" customFormat="1"/>
    <row r="3162" s="337" customFormat="1"/>
    <row r="3163" s="337" customFormat="1"/>
    <row r="3164" s="337" customFormat="1"/>
    <row r="3165" s="337" customFormat="1"/>
    <row r="3166" s="337" customFormat="1"/>
    <row r="3167" s="337" customFormat="1"/>
    <row r="3168" s="337" customFormat="1"/>
    <row r="3169" s="337" customFormat="1"/>
    <row r="3170" s="337" customFormat="1"/>
    <row r="3171" s="337" customFormat="1"/>
    <row r="3172" s="337" customFormat="1"/>
    <row r="3173" s="337" customFormat="1"/>
    <row r="3174" s="337" customFormat="1"/>
    <row r="3175" s="337" customFormat="1"/>
    <row r="3176" s="337" customFormat="1"/>
    <row r="3177" s="337" customFormat="1"/>
    <row r="3178" s="337" customFormat="1"/>
    <row r="3179" s="337" customFormat="1"/>
    <row r="3180" s="337" customFormat="1"/>
    <row r="3181" s="337" customFormat="1"/>
    <row r="3182" s="337" customFormat="1"/>
    <row r="3183" s="337" customFormat="1"/>
    <row r="3184" s="337" customFormat="1"/>
    <row r="3185" s="337" customFormat="1"/>
    <row r="3186" s="337" customFormat="1"/>
    <row r="3187" s="337" customFormat="1"/>
    <row r="3188" s="337" customFormat="1"/>
    <row r="3189" s="337" customFormat="1"/>
    <row r="3190" s="337" customFormat="1"/>
    <row r="3191" s="337" customFormat="1"/>
    <row r="3192" s="337" customFormat="1"/>
    <row r="3193" s="337" customFormat="1"/>
    <row r="3194" s="337" customFormat="1"/>
    <row r="3195" s="337" customFormat="1"/>
    <row r="3196" s="337" customFormat="1"/>
    <row r="3197" s="337" customFormat="1"/>
    <row r="3198" s="337" customFormat="1"/>
    <row r="3199" s="337" customFormat="1"/>
    <row r="3200" s="337" customFormat="1"/>
    <row r="3201" s="337" customFormat="1"/>
    <row r="3202" s="337" customFormat="1"/>
    <row r="3203" s="337" customFormat="1"/>
    <row r="3204" s="337" customFormat="1"/>
    <row r="3205" s="337" customFormat="1"/>
    <row r="3206" s="337" customFormat="1"/>
    <row r="3207" s="337" customFormat="1"/>
    <row r="3208" s="337" customFormat="1"/>
    <row r="3209" s="337" customFormat="1"/>
    <row r="3210" s="337" customFormat="1"/>
    <row r="3211" s="337" customFormat="1"/>
    <row r="3212" s="337" customFormat="1"/>
    <row r="3213" s="337" customFormat="1"/>
    <row r="3214" s="337" customFormat="1"/>
    <row r="3215" s="337" customFormat="1"/>
    <row r="3216" s="337" customFormat="1"/>
    <row r="3217" s="337" customFormat="1"/>
    <row r="3218" s="337" customFormat="1"/>
    <row r="3219" s="337" customFormat="1"/>
    <row r="3220" s="337" customFormat="1"/>
    <row r="3221" s="337" customFormat="1"/>
    <row r="3222" s="337" customFormat="1"/>
    <row r="3223" s="337" customFormat="1"/>
    <row r="3224" s="337" customFormat="1"/>
    <row r="3225" s="337" customFormat="1"/>
    <row r="3226" s="337" customFormat="1"/>
    <row r="3227" s="337" customFormat="1"/>
    <row r="3228" s="337" customFormat="1"/>
    <row r="3229" s="337" customFormat="1"/>
    <row r="3230" s="337" customFormat="1"/>
    <row r="3231" s="337" customFormat="1"/>
    <row r="3232" s="337" customFormat="1"/>
    <row r="3233" s="337" customFormat="1"/>
    <row r="3234" s="337" customFormat="1"/>
    <row r="3235" s="337" customFormat="1"/>
    <row r="3236" s="337" customFormat="1"/>
    <row r="3237" s="337" customFormat="1"/>
    <row r="3238" s="337" customFormat="1"/>
    <row r="3239" s="337" customFormat="1"/>
    <row r="3240" s="337" customFormat="1"/>
    <row r="3241" s="337" customFormat="1"/>
    <row r="3242" s="337" customFormat="1"/>
    <row r="3243" s="337" customFormat="1"/>
    <row r="3244" s="337" customFormat="1"/>
    <row r="3245" s="337" customFormat="1"/>
    <row r="3246" s="337" customFormat="1"/>
    <row r="3247" s="337" customFormat="1"/>
    <row r="3248" s="337" customFormat="1"/>
    <row r="3249" s="337" customFormat="1"/>
    <row r="3250" s="337" customFormat="1"/>
    <row r="3251" s="337" customFormat="1"/>
    <row r="3252" s="337" customFormat="1"/>
    <row r="3253" s="337" customFormat="1"/>
    <row r="3254" s="337" customFormat="1"/>
    <row r="3255" s="337" customFormat="1"/>
    <row r="3256" s="337" customFormat="1"/>
    <row r="3257" s="337" customFormat="1"/>
    <row r="3258" s="337" customFormat="1"/>
    <row r="3259" s="337" customFormat="1"/>
    <row r="3260" s="337" customFormat="1"/>
    <row r="3261" s="337" customFormat="1"/>
    <row r="3262" s="337" customFormat="1"/>
    <row r="3263" s="337" customFormat="1"/>
    <row r="3264" s="337" customFormat="1"/>
    <row r="3265" s="337" customFormat="1"/>
    <row r="3266" s="337" customFormat="1"/>
    <row r="3267" s="337" customFormat="1"/>
    <row r="3268" s="337" customFormat="1"/>
    <row r="3269" s="337" customFormat="1"/>
    <row r="3270" s="337" customFormat="1"/>
    <row r="3271" s="337" customFormat="1"/>
    <row r="3272" s="337" customFormat="1"/>
    <row r="3273" s="337" customFormat="1"/>
    <row r="3274" s="337" customFormat="1"/>
    <row r="3275" s="337" customFormat="1"/>
    <row r="3276" s="337" customFormat="1"/>
    <row r="3277" s="337" customFormat="1"/>
    <row r="3278" s="337" customFormat="1"/>
    <row r="3279" s="337" customFormat="1"/>
    <row r="3280" s="337" customFormat="1"/>
    <row r="3281" s="337" customFormat="1"/>
    <row r="3282" s="337" customFormat="1"/>
    <row r="3283" s="337" customFormat="1"/>
    <row r="3284" s="337" customFormat="1"/>
    <row r="3285" s="337" customFormat="1"/>
    <row r="3286" s="337" customFormat="1"/>
    <row r="3287" s="337" customFormat="1"/>
    <row r="3288" s="337" customFormat="1"/>
    <row r="3289" s="337" customFormat="1"/>
    <row r="3290" s="337" customFormat="1"/>
    <row r="3291" s="337" customFormat="1"/>
    <row r="3292" s="337" customFormat="1"/>
    <row r="3293" s="337" customFormat="1"/>
    <row r="3294" s="337" customFormat="1"/>
    <row r="3295" s="337" customFormat="1"/>
    <row r="3296" s="337" customFormat="1"/>
    <row r="3297" s="337" customFormat="1"/>
    <row r="3298" s="337" customFormat="1"/>
    <row r="3299" s="337" customFormat="1"/>
    <row r="3300" s="337" customFormat="1"/>
    <row r="3301" s="337" customFormat="1"/>
    <row r="3302" s="337" customFormat="1"/>
    <row r="3303" s="337" customFormat="1"/>
    <row r="3304" s="337" customFormat="1"/>
    <row r="3305" s="337" customFormat="1"/>
    <row r="3306" s="337" customFormat="1"/>
    <row r="3307" s="337" customFormat="1"/>
    <row r="3308" s="337" customFormat="1"/>
    <row r="3309" s="337" customFormat="1"/>
    <row r="3310" s="337" customFormat="1"/>
    <row r="3311" s="337" customFormat="1"/>
    <row r="3312" s="337" customFormat="1"/>
    <row r="3313" s="337" customFormat="1"/>
    <row r="3314" s="337" customFormat="1"/>
    <row r="3315" s="337" customFormat="1"/>
    <row r="3316" s="337" customFormat="1"/>
    <row r="3317" s="337" customFormat="1"/>
    <row r="3318" s="337" customFormat="1"/>
    <row r="3319" s="337" customFormat="1"/>
    <row r="3320" s="337" customFormat="1"/>
    <row r="3321" s="337" customFormat="1"/>
    <row r="3322" s="337" customFormat="1"/>
    <row r="3323" s="337" customFormat="1"/>
    <row r="3324" s="337" customFormat="1"/>
    <row r="3325" s="337" customFormat="1"/>
    <row r="3326" s="337" customFormat="1"/>
    <row r="3327" s="337" customFormat="1"/>
    <row r="3328" s="337" customFormat="1"/>
    <row r="3329" s="337" customFormat="1"/>
    <row r="3330" s="337" customFormat="1"/>
    <row r="3331" s="337" customFormat="1"/>
    <row r="3332" s="337" customFormat="1"/>
    <row r="3333" s="337" customFormat="1"/>
    <row r="3334" s="337" customFormat="1"/>
    <row r="3335" s="337" customFormat="1"/>
    <row r="3336" s="337" customFormat="1"/>
    <row r="3337" s="337" customFormat="1"/>
    <row r="3338" s="337" customFormat="1"/>
    <row r="3339" s="337" customFormat="1"/>
    <row r="3340" s="337" customFormat="1"/>
    <row r="3341" s="337" customFormat="1"/>
    <row r="3342" s="337" customFormat="1"/>
    <row r="3343" s="337" customFormat="1"/>
    <row r="3344" s="337" customFormat="1"/>
    <row r="3345" s="337" customFormat="1"/>
    <row r="3346" s="337" customFormat="1"/>
    <row r="3347" s="337" customFormat="1"/>
    <row r="3348" s="337" customFormat="1"/>
    <row r="3349" s="337" customFormat="1"/>
    <row r="3350" s="337" customFormat="1"/>
    <row r="3351" s="337" customFormat="1"/>
    <row r="3352" s="337" customFormat="1"/>
    <row r="3353" s="337" customFormat="1"/>
    <row r="3354" s="337" customFormat="1"/>
    <row r="3355" s="337" customFormat="1"/>
    <row r="3356" s="337" customFormat="1"/>
    <row r="3357" s="337" customFormat="1"/>
    <row r="3358" s="337" customFormat="1"/>
    <row r="3359" s="337" customFormat="1"/>
    <row r="3360" s="337" customFormat="1"/>
    <row r="3361" s="337" customFormat="1"/>
    <row r="3362" s="337" customFormat="1"/>
    <row r="3363" s="337" customFormat="1"/>
    <row r="3364" s="337" customFormat="1"/>
    <row r="3365" s="337" customFormat="1"/>
    <row r="3366" s="337" customFormat="1"/>
    <row r="3367" s="337" customFormat="1"/>
    <row r="3368" s="337" customFormat="1"/>
    <row r="3369" s="337" customFormat="1"/>
    <row r="3370" s="337" customFormat="1"/>
    <row r="3371" s="337" customFormat="1"/>
    <row r="3372" s="337" customFormat="1"/>
    <row r="3373" s="337" customFormat="1"/>
    <row r="3374" s="337" customFormat="1"/>
    <row r="3375" s="337" customFormat="1"/>
    <row r="3376" s="337" customFormat="1"/>
    <row r="3377" s="337" customFormat="1"/>
    <row r="3378" s="337" customFormat="1"/>
    <row r="3379" s="337" customFormat="1"/>
    <row r="3380" s="337" customFormat="1"/>
    <row r="3381" s="337" customFormat="1"/>
    <row r="3382" s="337" customFormat="1"/>
    <row r="3383" s="337" customFormat="1"/>
    <row r="3384" s="337" customFormat="1"/>
    <row r="3385" s="337" customFormat="1"/>
    <row r="3386" s="337" customFormat="1"/>
    <row r="3387" s="337" customFormat="1"/>
    <row r="3388" s="337" customFormat="1"/>
    <row r="3389" s="337" customFormat="1"/>
    <row r="3390" s="337" customFormat="1"/>
    <row r="3391" s="337" customFormat="1"/>
    <row r="3392" s="337" customFormat="1"/>
    <row r="3393" s="337" customFormat="1"/>
    <row r="3394" s="337" customFormat="1"/>
    <row r="3395" s="337" customFormat="1"/>
    <row r="3396" s="337" customFormat="1"/>
    <row r="3397" s="337" customFormat="1"/>
    <row r="3398" s="337" customFormat="1"/>
    <row r="3399" s="337" customFormat="1"/>
    <row r="3400" s="337" customFormat="1"/>
    <row r="3401" s="337" customFormat="1"/>
    <row r="3402" s="337" customFormat="1"/>
    <row r="3403" s="337" customFormat="1"/>
    <row r="3404" s="337" customFormat="1"/>
    <row r="3405" s="337" customFormat="1"/>
    <row r="3406" s="337" customFormat="1"/>
    <row r="3407" s="337" customFormat="1"/>
    <row r="3408" s="337" customFormat="1"/>
    <row r="3409" s="337" customFormat="1"/>
    <row r="3410" s="337" customFormat="1"/>
    <row r="3411" s="337" customFormat="1"/>
    <row r="3412" s="337" customFormat="1"/>
    <row r="3413" s="337" customFormat="1"/>
    <row r="3414" s="337" customFormat="1"/>
    <row r="3415" s="337" customFormat="1"/>
    <row r="3416" s="337" customFormat="1"/>
    <row r="3417" s="337" customFormat="1"/>
    <row r="3418" s="337" customFormat="1"/>
    <row r="3419" s="337" customFormat="1"/>
    <row r="3420" s="337" customFormat="1"/>
    <row r="3421" s="337" customFormat="1"/>
    <row r="3422" s="337" customFormat="1"/>
    <row r="3423" s="337" customFormat="1"/>
    <row r="3424" s="337" customFormat="1"/>
    <row r="3425" s="337" customFormat="1"/>
    <row r="3426" s="337" customFormat="1"/>
    <row r="3427" s="337" customFormat="1"/>
    <row r="3428" s="337" customFormat="1"/>
    <row r="3429" s="337" customFormat="1"/>
    <row r="3430" s="337" customFormat="1"/>
    <row r="3431" s="337" customFormat="1"/>
    <row r="3432" s="337" customFormat="1"/>
    <row r="3433" s="337" customFormat="1"/>
    <row r="3434" s="337" customFormat="1"/>
    <row r="3435" s="337" customFormat="1"/>
    <row r="3436" s="337" customFormat="1"/>
    <row r="3437" s="337" customFormat="1"/>
    <row r="3438" s="337" customFormat="1"/>
    <row r="3439" s="337" customFormat="1"/>
    <row r="3440" s="337" customFormat="1"/>
    <row r="3441" s="337" customFormat="1"/>
    <row r="3442" s="337" customFormat="1"/>
    <row r="3443" s="337" customFormat="1"/>
    <row r="3444" s="337" customFormat="1"/>
    <row r="3445" s="337" customFormat="1"/>
    <row r="3446" s="337" customFormat="1"/>
    <row r="3447" s="337" customFormat="1"/>
    <row r="3448" s="337" customFormat="1"/>
    <row r="3449" s="337" customFormat="1"/>
    <row r="3450" s="337" customFormat="1"/>
    <row r="3451" s="337" customFormat="1"/>
    <row r="3452" s="337" customFormat="1"/>
    <row r="3453" s="337" customFormat="1"/>
    <row r="3454" s="337" customFormat="1"/>
    <row r="3455" s="337" customFormat="1"/>
    <row r="3456" s="337" customFormat="1"/>
    <row r="3457" s="337" customFormat="1"/>
    <row r="3458" s="337" customFormat="1"/>
    <row r="3459" s="337" customFormat="1"/>
    <row r="3460" s="337" customFormat="1"/>
    <row r="3461" s="337" customFormat="1"/>
    <row r="3462" s="337" customFormat="1"/>
    <row r="3463" s="337" customFormat="1"/>
    <row r="3464" s="337" customFormat="1"/>
    <row r="3465" s="337" customFormat="1"/>
    <row r="3466" s="337" customFormat="1"/>
    <row r="3467" s="337" customFormat="1"/>
    <row r="3468" s="337" customFormat="1"/>
    <row r="3469" s="337" customFormat="1"/>
    <row r="3470" s="337" customFormat="1"/>
    <row r="3471" s="337" customFormat="1"/>
    <row r="3472" s="337" customFormat="1"/>
    <row r="3473" s="337" customFormat="1"/>
    <row r="3474" s="337" customFormat="1"/>
    <row r="3475" s="337" customFormat="1"/>
    <row r="3476" s="337" customFormat="1"/>
    <row r="3477" s="337" customFormat="1"/>
    <row r="3478" s="337" customFormat="1"/>
    <row r="3479" s="337" customFormat="1"/>
    <row r="3480" s="337" customFormat="1"/>
    <row r="3481" s="337" customFormat="1"/>
    <row r="3482" s="337" customFormat="1"/>
    <row r="3483" s="337" customFormat="1"/>
    <row r="3484" s="337" customFormat="1"/>
    <row r="3485" s="337" customFormat="1"/>
    <row r="3486" s="337" customFormat="1"/>
    <row r="3487" s="337" customFormat="1"/>
    <row r="3488" s="337" customFormat="1"/>
    <row r="3489" s="337" customFormat="1"/>
    <row r="3490" s="337" customFormat="1"/>
    <row r="3491" s="337" customFormat="1"/>
    <row r="3492" s="337" customFormat="1"/>
    <row r="3493" s="337" customFormat="1"/>
    <row r="3494" s="337" customFormat="1"/>
    <row r="3495" s="337" customFormat="1"/>
    <row r="3496" s="337" customFormat="1"/>
    <row r="3497" s="337" customFormat="1"/>
    <row r="3498" s="337" customFormat="1"/>
    <row r="3499" s="337" customFormat="1"/>
    <row r="3500" s="337" customFormat="1"/>
    <row r="3501" s="337" customFormat="1"/>
    <row r="3502" s="337" customFormat="1"/>
    <row r="3503" s="337" customFormat="1"/>
    <row r="3504" s="337" customFormat="1"/>
    <row r="3505" s="337" customFormat="1"/>
    <row r="3506" s="337" customFormat="1"/>
    <row r="3507" s="337" customFormat="1"/>
    <row r="3508" s="337" customFormat="1"/>
    <row r="3509" s="337" customFormat="1"/>
    <row r="3510" s="337" customFormat="1"/>
    <row r="3511" s="337" customFormat="1"/>
    <row r="3512" s="337" customFormat="1"/>
    <row r="3513" s="337" customFormat="1"/>
    <row r="3514" s="337" customFormat="1"/>
    <row r="3515" s="337" customFormat="1"/>
    <row r="3516" s="337" customFormat="1"/>
    <row r="3517" s="337" customFormat="1"/>
    <row r="3518" s="337" customFormat="1"/>
    <row r="3519" s="337" customFormat="1"/>
    <row r="3520" s="337" customFormat="1"/>
    <row r="3521" s="337" customFormat="1"/>
    <row r="3522" s="337" customFormat="1"/>
    <row r="3523" s="337" customFormat="1"/>
    <row r="3524" s="337" customFormat="1"/>
    <row r="3525" s="337" customFormat="1"/>
    <row r="3526" s="337" customFormat="1"/>
    <row r="3527" s="337" customFormat="1"/>
    <row r="3528" s="337" customFormat="1"/>
    <row r="3529" s="337" customFormat="1"/>
    <row r="3530" s="337" customFormat="1"/>
    <row r="3531" s="337" customFormat="1"/>
    <row r="3532" s="337" customFormat="1"/>
    <row r="3533" s="337" customFormat="1"/>
    <row r="3534" s="337" customFormat="1"/>
    <row r="3535" s="337" customFormat="1"/>
    <row r="3536" s="337" customFormat="1"/>
    <row r="3537" s="337" customFormat="1"/>
    <row r="3538" s="337" customFormat="1"/>
    <row r="3539" s="337" customFormat="1"/>
    <row r="3540" s="337" customFormat="1"/>
    <row r="3541" s="337" customFormat="1"/>
    <row r="3542" s="337" customFormat="1"/>
    <row r="3543" s="337" customFormat="1"/>
    <row r="3544" s="337" customFormat="1"/>
    <row r="3545" s="337" customFormat="1"/>
    <row r="3546" s="337" customFormat="1"/>
    <row r="3547" s="337" customFormat="1"/>
    <row r="3548" s="337" customFormat="1"/>
    <row r="3549" s="337" customFormat="1"/>
    <row r="3550" s="337" customFormat="1"/>
    <row r="3551" s="337" customFormat="1"/>
    <row r="3552" s="337" customFormat="1"/>
    <row r="3553" s="337" customFormat="1"/>
    <row r="3554" s="337" customFormat="1"/>
    <row r="3555" s="337" customFormat="1"/>
    <row r="3556" s="337" customFormat="1"/>
    <row r="3557" s="337" customFormat="1"/>
    <row r="3558" s="337" customFormat="1"/>
    <row r="3559" s="337" customFormat="1"/>
    <row r="3560" s="337" customFormat="1"/>
    <row r="3561" s="337" customFormat="1"/>
    <row r="3562" s="337" customFormat="1"/>
    <row r="3563" s="337" customFormat="1"/>
    <row r="3564" s="337" customFormat="1"/>
    <row r="3565" s="337" customFormat="1"/>
    <row r="3566" s="337" customFormat="1"/>
    <row r="3567" s="337" customFormat="1"/>
    <row r="3568" s="337" customFormat="1"/>
    <row r="3569" s="337" customFormat="1"/>
    <row r="3570" s="337" customFormat="1"/>
    <row r="3571" s="337" customFormat="1"/>
    <row r="3572" s="337" customFormat="1"/>
    <row r="3573" s="337" customFormat="1"/>
    <row r="3574" s="337" customFormat="1"/>
    <row r="3575" s="337" customFormat="1"/>
    <row r="3576" s="337" customFormat="1"/>
    <row r="3577" s="337" customFormat="1"/>
    <row r="3578" s="337" customFormat="1"/>
    <row r="3579" s="337" customFormat="1"/>
    <row r="3580" s="337" customFormat="1"/>
    <row r="3581" s="337" customFormat="1"/>
    <row r="3582" s="337" customFormat="1"/>
    <row r="3583" s="337" customFormat="1"/>
    <row r="3584" s="337" customFormat="1"/>
    <row r="3585" s="337" customFormat="1"/>
    <row r="3586" s="337" customFormat="1"/>
    <row r="3587" s="337" customFormat="1"/>
    <row r="3588" s="337" customFormat="1"/>
    <row r="3589" s="337" customFormat="1"/>
    <row r="3590" s="337" customFormat="1"/>
    <row r="3591" s="337" customFormat="1"/>
    <row r="3592" s="337" customFormat="1"/>
    <row r="3593" s="337" customFormat="1"/>
    <row r="3594" s="337" customFormat="1"/>
    <row r="3595" s="337" customFormat="1"/>
    <row r="3596" s="337" customFormat="1"/>
    <row r="3597" s="337" customFormat="1"/>
    <row r="3598" s="337" customFormat="1"/>
    <row r="3599" s="337" customFormat="1"/>
    <row r="3600" s="337" customFormat="1"/>
    <row r="3601" s="337" customFormat="1"/>
    <row r="3602" s="337" customFormat="1"/>
    <row r="3603" s="337" customFormat="1"/>
    <row r="3604" s="337" customFormat="1"/>
    <row r="3605" s="337" customFormat="1"/>
    <row r="3606" s="337" customFormat="1"/>
    <row r="3607" s="337" customFormat="1"/>
    <row r="3608" s="337" customFormat="1"/>
    <row r="3609" s="337" customFormat="1"/>
    <row r="3610" s="337" customFormat="1"/>
    <row r="3611" s="337" customFormat="1"/>
    <row r="3612" s="337" customFormat="1"/>
    <row r="3613" s="337" customFormat="1"/>
    <row r="3614" s="337" customFormat="1"/>
    <row r="3615" s="337" customFormat="1"/>
    <row r="3616" s="337" customFormat="1"/>
    <row r="3617" s="337" customFormat="1"/>
    <row r="3618" s="337" customFormat="1"/>
    <row r="3619" s="337" customFormat="1"/>
    <row r="3620" s="337" customFormat="1"/>
    <row r="3621" s="337" customFormat="1"/>
    <row r="3622" s="337" customFormat="1"/>
    <row r="3623" s="337" customFormat="1"/>
    <row r="3624" s="337" customFormat="1"/>
    <row r="3625" s="337" customFormat="1"/>
    <row r="3626" s="337" customFormat="1"/>
    <row r="3627" s="337" customFormat="1"/>
    <row r="3628" s="337" customFormat="1"/>
    <row r="3629" s="337" customFormat="1"/>
    <row r="3630" s="337" customFormat="1"/>
    <row r="3631" s="337" customFormat="1"/>
    <row r="3632" s="337" customFormat="1"/>
    <row r="3633" s="337" customFormat="1"/>
    <row r="3634" s="337" customFormat="1"/>
    <row r="3635" s="337" customFormat="1"/>
    <row r="3636" s="337" customFormat="1"/>
    <row r="3637" s="337" customFormat="1"/>
    <row r="3638" s="337" customFormat="1"/>
    <row r="3639" s="337" customFormat="1"/>
    <row r="3640" s="337" customFormat="1"/>
    <row r="3641" s="337" customFormat="1"/>
    <row r="3642" s="337" customFormat="1"/>
    <row r="3643" s="337" customFormat="1"/>
    <row r="3644" s="337" customFormat="1"/>
    <row r="3645" s="337" customFormat="1"/>
    <row r="3646" s="337" customFormat="1"/>
    <row r="3647" s="337" customFormat="1"/>
    <row r="3648" s="337" customFormat="1"/>
    <row r="3649" s="337" customFormat="1"/>
    <row r="3650" s="337" customFormat="1"/>
    <row r="3651" s="337" customFormat="1"/>
    <row r="3652" s="337" customFormat="1"/>
    <row r="3653" s="337" customFormat="1"/>
    <row r="3654" s="337" customFormat="1"/>
    <row r="3655" s="337" customFormat="1"/>
    <row r="3656" s="337" customFormat="1"/>
    <row r="3657" s="337" customFormat="1"/>
    <row r="3658" s="337" customFormat="1"/>
    <row r="3659" s="337" customFormat="1"/>
    <row r="3660" s="337" customFormat="1"/>
    <row r="3661" s="337" customFormat="1"/>
    <row r="3662" s="337" customFormat="1"/>
    <row r="3663" s="337" customFormat="1"/>
    <row r="3664" s="337" customFormat="1"/>
    <row r="3665" s="337" customFormat="1"/>
    <row r="3666" s="337" customFormat="1"/>
    <row r="3667" s="337" customFormat="1"/>
    <row r="3668" s="337" customFormat="1"/>
    <row r="3669" s="337" customFormat="1"/>
    <row r="3670" s="337" customFormat="1"/>
    <row r="3671" s="337" customFormat="1"/>
    <row r="3672" s="337" customFormat="1"/>
    <row r="3673" s="337" customFormat="1"/>
    <row r="3674" s="337" customFormat="1"/>
    <row r="3675" s="337" customFormat="1"/>
    <row r="3676" s="337" customFormat="1"/>
    <row r="3677" s="337" customFormat="1"/>
    <row r="3678" s="337" customFormat="1"/>
    <row r="3679" s="337" customFormat="1"/>
    <row r="3680" s="337" customFormat="1"/>
    <row r="3681" s="337" customFormat="1"/>
    <row r="3682" s="337" customFormat="1"/>
    <row r="3683" s="337" customFormat="1"/>
    <row r="3684" s="337" customFormat="1"/>
    <row r="3685" s="337" customFormat="1"/>
    <row r="3686" s="337" customFormat="1"/>
    <row r="3687" s="337" customFormat="1"/>
    <row r="3688" s="337" customFormat="1"/>
    <row r="3689" s="337" customFormat="1"/>
    <row r="3690" s="337" customFormat="1"/>
    <row r="3691" s="337" customFormat="1"/>
    <row r="3692" s="337" customFormat="1"/>
    <row r="3693" s="337" customFormat="1"/>
    <row r="3694" s="337" customFormat="1"/>
    <row r="3695" s="337" customFormat="1"/>
    <row r="3696" s="337" customFormat="1"/>
    <row r="3697" s="337" customFormat="1"/>
    <row r="3698" s="337" customFormat="1"/>
    <row r="3699" s="337" customFormat="1"/>
    <row r="3700" s="337" customFormat="1"/>
    <row r="3701" s="337" customFormat="1"/>
    <row r="3702" s="337" customFormat="1"/>
    <row r="3703" s="337" customFormat="1"/>
    <row r="3704" s="337" customFormat="1"/>
    <row r="3705" s="337" customFormat="1"/>
    <row r="3706" s="337" customFormat="1"/>
    <row r="3707" s="337" customFormat="1"/>
    <row r="3708" s="337" customFormat="1"/>
    <row r="3709" s="337" customFormat="1"/>
    <row r="3710" s="337" customFormat="1"/>
    <row r="3711" s="337" customFormat="1"/>
    <row r="3712" s="337" customFormat="1"/>
    <row r="3713" s="337" customFormat="1"/>
    <row r="3714" s="337" customFormat="1"/>
    <row r="3715" s="337" customFormat="1"/>
    <row r="3716" s="337" customFormat="1"/>
    <row r="3717" s="337" customFormat="1"/>
    <row r="3718" s="337" customFormat="1"/>
    <row r="3719" s="337" customFormat="1"/>
    <row r="3720" s="337" customFormat="1"/>
    <row r="3721" s="337" customFormat="1"/>
    <row r="3722" s="337" customFormat="1"/>
    <row r="3723" s="337" customFormat="1"/>
    <row r="3724" s="337" customFormat="1"/>
    <row r="3725" s="337" customFormat="1"/>
    <row r="3726" s="337" customFormat="1"/>
    <row r="3727" s="337" customFormat="1"/>
    <row r="3728" s="337" customFormat="1"/>
    <row r="3729" s="337" customFormat="1"/>
    <row r="3730" s="337" customFormat="1"/>
    <row r="3731" s="337" customFormat="1"/>
    <row r="3732" s="337" customFormat="1"/>
    <row r="3733" s="337" customFormat="1"/>
    <row r="3734" s="337" customFormat="1"/>
    <row r="3735" s="337" customFormat="1"/>
    <row r="3736" s="337" customFormat="1"/>
    <row r="3737" s="337" customFormat="1"/>
    <row r="3738" s="337" customFormat="1"/>
    <row r="3739" s="337" customFormat="1"/>
    <row r="3740" s="337" customFormat="1"/>
    <row r="3741" s="337" customFormat="1"/>
    <row r="3742" s="337" customFormat="1"/>
    <row r="3743" s="337" customFormat="1"/>
    <row r="3744" s="337" customFormat="1"/>
    <row r="3745" s="337" customFormat="1"/>
    <row r="3746" s="337" customFormat="1"/>
    <row r="3747" s="337" customFormat="1"/>
    <row r="3748" s="337" customFormat="1"/>
    <row r="3749" s="337" customFormat="1"/>
    <row r="3750" s="337" customFormat="1"/>
    <row r="3751" s="337" customFormat="1"/>
    <row r="3752" s="337" customFormat="1"/>
    <row r="3753" s="337" customFormat="1"/>
    <row r="3754" s="337" customFormat="1"/>
    <row r="3755" s="337" customFormat="1"/>
    <row r="3756" s="337" customFormat="1"/>
    <row r="3757" s="337" customFormat="1"/>
    <row r="3758" s="337" customFormat="1"/>
    <row r="3759" s="337" customFormat="1"/>
    <row r="3760" s="337" customFormat="1"/>
    <row r="3761" s="337" customFormat="1"/>
    <row r="3762" s="337" customFormat="1"/>
    <row r="3763" s="337" customFormat="1"/>
    <row r="3764" s="337" customFormat="1"/>
    <row r="3765" s="337" customFormat="1"/>
    <row r="3766" s="337" customFormat="1"/>
    <row r="3767" s="337" customFormat="1"/>
    <row r="3768" s="337" customFormat="1"/>
    <row r="3769" s="337" customFormat="1"/>
    <row r="3770" s="337" customFormat="1"/>
    <row r="3771" s="337" customFormat="1"/>
    <row r="3772" s="337" customFormat="1"/>
    <row r="3773" s="337" customFormat="1"/>
    <row r="3774" s="337" customFormat="1"/>
    <row r="3775" s="337" customFormat="1"/>
    <row r="3776" s="337" customFormat="1"/>
    <row r="3777" s="337" customFormat="1"/>
    <row r="3778" s="337" customFormat="1"/>
    <row r="3779" s="337" customFormat="1"/>
    <row r="3780" s="337" customFormat="1"/>
    <row r="3781" s="337" customFormat="1"/>
    <row r="3782" s="337" customFormat="1"/>
    <row r="3783" s="337" customFormat="1"/>
    <row r="3784" s="337" customFormat="1"/>
    <row r="3785" s="337" customFormat="1"/>
    <row r="3786" s="337" customFormat="1"/>
    <row r="3787" s="337" customFormat="1"/>
    <row r="3788" s="337" customFormat="1"/>
    <row r="3789" s="337" customFormat="1"/>
    <row r="3790" s="337" customFormat="1"/>
    <row r="3791" s="337" customFormat="1"/>
    <row r="3792" s="337" customFormat="1"/>
    <row r="3793" s="337" customFormat="1"/>
    <row r="3794" s="337" customFormat="1"/>
    <row r="3795" s="337" customFormat="1"/>
    <row r="3796" s="337" customFormat="1"/>
    <row r="3797" s="337" customFormat="1"/>
    <row r="3798" s="337" customFormat="1"/>
    <row r="3799" s="337" customFormat="1"/>
    <row r="3800" s="337" customFormat="1"/>
    <row r="3801" s="337" customFormat="1"/>
    <row r="3802" s="337" customFormat="1"/>
    <row r="3803" s="337" customFormat="1"/>
    <row r="3804" s="337" customFormat="1"/>
    <row r="3805" s="337" customFormat="1"/>
    <row r="3806" s="337" customFormat="1"/>
    <row r="3807" s="337" customFormat="1"/>
    <row r="3808" s="337" customFormat="1"/>
    <row r="3809" s="337" customFormat="1"/>
    <row r="3810" s="337" customFormat="1"/>
    <row r="3811" s="337" customFormat="1"/>
    <row r="3812" s="337" customFormat="1"/>
    <row r="3813" s="337" customFormat="1"/>
    <row r="3814" s="337" customFormat="1"/>
    <row r="3815" s="337" customFormat="1"/>
    <row r="3816" s="337" customFormat="1"/>
    <row r="3817" s="337" customFormat="1"/>
    <row r="3818" s="337" customFormat="1"/>
    <row r="3819" s="337" customFormat="1"/>
    <row r="3820" s="337" customFormat="1"/>
    <row r="3821" s="337" customFormat="1"/>
    <row r="3822" s="337" customFormat="1"/>
    <row r="3823" s="337" customFormat="1"/>
    <row r="3824" s="337" customFormat="1"/>
    <row r="3825" s="337" customFormat="1"/>
    <row r="3826" s="337" customFormat="1"/>
    <row r="3827" s="337" customFormat="1"/>
    <row r="3828" s="337" customFormat="1"/>
    <row r="3829" s="337" customFormat="1"/>
    <row r="3830" s="337" customFormat="1"/>
    <row r="3831" s="337" customFormat="1"/>
    <row r="3832" s="337" customFormat="1"/>
    <row r="3833" s="337" customFormat="1"/>
    <row r="3834" s="337" customFormat="1"/>
    <row r="3835" s="337" customFormat="1"/>
    <row r="3836" s="337" customFormat="1"/>
    <row r="3837" s="337" customFormat="1"/>
    <row r="3838" s="337" customFormat="1"/>
    <row r="3839" s="337" customFormat="1"/>
    <row r="3840" s="337" customFormat="1"/>
    <row r="3841" s="337" customFormat="1"/>
    <row r="3842" s="337" customFormat="1"/>
    <row r="3843" s="337" customFormat="1"/>
    <row r="3844" s="337" customFormat="1"/>
    <row r="3845" s="337" customFormat="1"/>
    <row r="3846" s="337" customFormat="1"/>
    <row r="3847" s="337" customFormat="1"/>
    <row r="3848" s="337" customFormat="1"/>
    <row r="3849" s="337" customFormat="1"/>
    <row r="3850" s="337" customFormat="1"/>
    <row r="3851" s="337" customFormat="1"/>
    <row r="3852" s="337" customFormat="1"/>
    <row r="3853" s="337" customFormat="1"/>
    <row r="3854" s="337" customFormat="1"/>
    <row r="3855" s="337" customFormat="1"/>
    <row r="3856" s="337" customFormat="1"/>
    <row r="3857" s="337" customFormat="1"/>
    <row r="3858" s="337" customFormat="1"/>
    <row r="3859" s="337" customFormat="1"/>
    <row r="3860" s="337" customFormat="1"/>
    <row r="3861" s="337" customFormat="1"/>
    <row r="3862" s="337" customFormat="1"/>
    <row r="3863" s="337" customFormat="1"/>
    <row r="3864" s="337" customFormat="1"/>
    <row r="3865" s="337" customFormat="1"/>
    <row r="3866" s="337" customFormat="1"/>
    <row r="3867" s="337" customFormat="1"/>
    <row r="3868" s="337" customFormat="1"/>
    <row r="3869" s="337" customFormat="1"/>
    <row r="3870" s="337" customFormat="1"/>
    <row r="3871" s="337" customFormat="1"/>
    <row r="3872" s="337" customFormat="1"/>
    <row r="3873" s="337" customFormat="1"/>
    <row r="3874" s="337" customFormat="1"/>
    <row r="3875" s="337" customFormat="1"/>
    <row r="3876" s="337" customFormat="1"/>
    <row r="3877" s="337" customFormat="1"/>
    <row r="3878" s="337" customFormat="1"/>
    <row r="3879" s="337" customFormat="1"/>
    <row r="3880" s="337" customFormat="1"/>
    <row r="3881" s="337" customFormat="1"/>
    <row r="3882" s="337" customFormat="1"/>
    <row r="3883" s="337" customFormat="1"/>
    <row r="3884" s="337" customFormat="1"/>
    <row r="3885" s="337" customFormat="1"/>
    <row r="3886" s="337" customFormat="1"/>
    <row r="3887" s="337" customFormat="1"/>
    <row r="3888" s="337" customFormat="1"/>
    <row r="3889" s="337" customFormat="1"/>
    <row r="3890" s="337" customFormat="1"/>
    <row r="3891" s="337" customFormat="1"/>
    <row r="3892" s="337" customFormat="1"/>
    <row r="3893" s="337" customFormat="1"/>
    <row r="3894" s="337" customFormat="1"/>
    <row r="3895" s="337" customFormat="1"/>
    <row r="3896" s="337" customFormat="1"/>
    <row r="3897" s="337" customFormat="1"/>
    <row r="3898" s="337" customFormat="1"/>
    <row r="3899" s="337" customFormat="1"/>
    <row r="3900" s="337" customFormat="1"/>
    <row r="3901" s="337" customFormat="1"/>
    <row r="3902" s="337" customFormat="1"/>
    <row r="3903" s="337" customFormat="1"/>
    <row r="3904" s="337" customFormat="1"/>
    <row r="3905" s="337" customFormat="1"/>
    <row r="3906" s="337" customFormat="1"/>
    <row r="3907" s="337" customFormat="1"/>
    <row r="3908" s="337" customFormat="1"/>
    <row r="3909" s="337" customFormat="1"/>
    <row r="3910" s="337" customFormat="1"/>
    <row r="3911" s="337" customFormat="1"/>
    <row r="3912" s="337" customFormat="1"/>
    <row r="3913" s="337" customFormat="1"/>
    <row r="3914" s="337" customFormat="1"/>
    <row r="3915" s="337" customFormat="1"/>
    <row r="3916" s="337" customFormat="1"/>
    <row r="3917" s="337" customFormat="1"/>
    <row r="3918" s="337" customFormat="1"/>
    <row r="3919" s="337" customFormat="1"/>
    <row r="3920" s="337" customFormat="1"/>
    <row r="3921" s="337" customFormat="1"/>
    <row r="3922" s="337" customFormat="1"/>
    <row r="3923" s="337" customFormat="1"/>
    <row r="3924" s="337" customFormat="1"/>
    <row r="3925" s="337" customFormat="1"/>
    <row r="3926" s="337" customFormat="1"/>
    <row r="3927" s="337" customFormat="1"/>
    <row r="3928" s="337" customFormat="1"/>
    <row r="3929" s="337" customFormat="1"/>
    <row r="3930" s="337" customFormat="1"/>
    <row r="3931" s="337" customFormat="1"/>
    <row r="3932" s="337" customFormat="1"/>
    <row r="3933" s="337" customFormat="1"/>
    <row r="3934" s="337" customFormat="1"/>
    <row r="3935" s="337" customFormat="1"/>
    <row r="3936" s="337" customFormat="1"/>
    <row r="3937" s="337" customFormat="1"/>
    <row r="3938" s="337" customFormat="1"/>
    <row r="3939" s="337" customFormat="1"/>
    <row r="3940" s="337" customFormat="1"/>
    <row r="3941" s="337" customFormat="1"/>
    <row r="3942" s="337" customFormat="1"/>
    <row r="3943" s="337" customFormat="1"/>
    <row r="3944" s="337" customFormat="1"/>
    <row r="3945" s="337" customFormat="1"/>
    <row r="3946" s="337" customFormat="1"/>
    <row r="3947" s="337" customFormat="1"/>
    <row r="3948" s="337" customFormat="1"/>
    <row r="3949" s="337" customFormat="1"/>
    <row r="3950" s="337" customFormat="1"/>
    <row r="3951" s="337" customFormat="1"/>
    <row r="3952" s="337" customFormat="1"/>
    <row r="3953" s="337" customFormat="1"/>
    <row r="3954" s="337" customFormat="1"/>
    <row r="3955" s="337" customFormat="1"/>
    <row r="3956" s="337" customFormat="1"/>
    <row r="3957" s="337" customFormat="1"/>
    <row r="3958" s="337" customFormat="1"/>
    <row r="3959" s="337" customFormat="1"/>
    <row r="3960" s="337" customFormat="1"/>
    <row r="3961" s="337" customFormat="1"/>
    <row r="3962" s="337" customFormat="1"/>
    <row r="3963" s="337" customFormat="1"/>
    <row r="3964" s="337" customFormat="1"/>
    <row r="3965" s="337" customFormat="1"/>
    <row r="3966" s="337" customFormat="1"/>
    <row r="3967" s="337" customFormat="1"/>
    <row r="3968" s="337" customFormat="1"/>
    <row r="3969" s="337" customFormat="1"/>
    <row r="3970" s="337" customFormat="1"/>
    <row r="3971" s="337" customFormat="1"/>
    <row r="3972" s="337" customFormat="1"/>
    <row r="3973" s="337" customFormat="1"/>
    <row r="3974" s="337" customFormat="1"/>
    <row r="3975" s="337" customFormat="1"/>
    <row r="3976" s="337" customFormat="1"/>
    <row r="3977" s="337" customFormat="1"/>
    <row r="3978" s="337" customFormat="1"/>
    <row r="3979" s="337" customFormat="1"/>
    <row r="3980" s="337" customFormat="1"/>
    <row r="3981" s="337" customFormat="1"/>
    <row r="3982" s="337" customFormat="1"/>
    <row r="3983" s="337" customFormat="1"/>
    <row r="3984" s="337" customFormat="1"/>
    <row r="3985" s="337" customFormat="1"/>
    <row r="3986" s="337" customFormat="1"/>
    <row r="3987" s="337" customFormat="1"/>
    <row r="3988" s="337" customFormat="1"/>
    <row r="3989" s="337" customFormat="1"/>
    <row r="3990" s="337" customFormat="1"/>
    <row r="3991" s="337" customFormat="1"/>
    <row r="3992" s="337" customFormat="1"/>
    <row r="3993" s="337" customFormat="1"/>
    <row r="3994" s="337" customFormat="1"/>
    <row r="3995" s="337" customFormat="1"/>
    <row r="3996" s="337" customFormat="1"/>
    <row r="3997" s="337" customFormat="1"/>
    <row r="3998" s="337" customFormat="1"/>
    <row r="3999" s="337" customFormat="1"/>
    <row r="4000" s="337" customFormat="1"/>
    <row r="4001" s="337" customFormat="1"/>
    <row r="4002" s="337" customFormat="1"/>
    <row r="4003" s="337" customFormat="1"/>
    <row r="4004" s="337" customFormat="1"/>
    <row r="4005" s="337" customFormat="1"/>
    <row r="4006" s="337" customFormat="1"/>
    <row r="4007" s="337" customFormat="1"/>
    <row r="4008" s="337" customFormat="1"/>
    <row r="4009" s="337" customFormat="1"/>
    <row r="4010" s="337" customFormat="1"/>
    <row r="4011" s="337" customFormat="1"/>
    <row r="4012" s="337" customFormat="1"/>
    <row r="4013" s="337" customFormat="1"/>
    <row r="4014" s="337" customFormat="1"/>
    <row r="4015" s="337" customFormat="1"/>
    <row r="4016" s="337" customFormat="1"/>
    <row r="4017" s="337" customFormat="1"/>
    <row r="4018" s="337" customFormat="1"/>
    <row r="4019" s="337" customFormat="1"/>
    <row r="4020" s="337" customFormat="1"/>
    <row r="4021" s="337" customFormat="1"/>
    <row r="4022" s="337" customFormat="1"/>
    <row r="4023" s="337" customFormat="1"/>
    <row r="4024" s="337" customFormat="1"/>
    <row r="4025" s="337" customFormat="1"/>
    <row r="4026" s="337" customFormat="1"/>
    <row r="4027" s="337" customFormat="1"/>
    <row r="4028" s="337" customFormat="1"/>
    <row r="4029" s="337" customFormat="1"/>
    <row r="4030" s="337" customFormat="1"/>
    <row r="4031" s="337" customFormat="1"/>
    <row r="4032" s="337" customFormat="1"/>
    <row r="4033" s="337" customFormat="1"/>
    <row r="4034" s="337" customFormat="1"/>
    <row r="4035" s="337" customFormat="1"/>
    <row r="4036" s="337" customFormat="1"/>
    <row r="4037" s="337" customFormat="1"/>
    <row r="4038" s="337" customFormat="1"/>
    <row r="4039" s="337" customFormat="1"/>
    <row r="4040" s="337" customFormat="1"/>
    <row r="4041" s="337" customFormat="1"/>
    <row r="4042" s="337" customFormat="1"/>
    <row r="4043" s="337" customFormat="1"/>
    <row r="4044" s="337" customFormat="1"/>
    <row r="4045" s="337" customFormat="1"/>
    <row r="4046" s="337" customFormat="1"/>
    <row r="4047" s="337" customFormat="1"/>
    <row r="4048" s="337" customFormat="1"/>
    <row r="4049" s="337" customFormat="1"/>
    <row r="4050" s="337" customFormat="1"/>
    <row r="4051" s="337" customFormat="1"/>
    <row r="4052" s="337" customFormat="1"/>
    <row r="4053" s="337" customFormat="1"/>
    <row r="4054" s="337" customFormat="1"/>
    <row r="4055" s="337" customFormat="1"/>
    <row r="4056" s="337" customFormat="1"/>
    <row r="4057" s="337" customFormat="1"/>
    <row r="4058" s="337" customFormat="1"/>
    <row r="4059" s="337" customFormat="1"/>
    <row r="4060" s="337" customFormat="1"/>
    <row r="4061" s="337" customFormat="1"/>
    <row r="4062" s="337" customFormat="1"/>
    <row r="4063" s="337" customFormat="1"/>
    <row r="4064" s="337" customFormat="1"/>
    <row r="4065" s="337" customFormat="1"/>
    <row r="4066" s="337" customFormat="1"/>
    <row r="4067" s="337" customFormat="1"/>
    <row r="4068" s="337" customFormat="1"/>
    <row r="4069" s="337" customFormat="1"/>
    <row r="4070" s="337" customFormat="1"/>
    <row r="4071" s="337" customFormat="1"/>
    <row r="4072" s="337" customFormat="1"/>
    <row r="4073" s="337" customFormat="1"/>
    <row r="4074" s="337" customFormat="1"/>
    <row r="4075" s="337" customFormat="1"/>
    <row r="4076" s="337" customFormat="1"/>
    <row r="4077" s="337" customFormat="1"/>
    <row r="4078" s="337" customFormat="1"/>
    <row r="4079" s="337" customFormat="1"/>
    <row r="4080" s="337" customFormat="1"/>
    <row r="4081" s="337" customFormat="1"/>
    <row r="4082" s="337" customFormat="1"/>
    <row r="4083" s="337" customFormat="1"/>
    <row r="4084" s="337" customFormat="1"/>
    <row r="4085" s="337" customFormat="1"/>
    <row r="4086" s="337" customFormat="1"/>
    <row r="4087" s="337" customFormat="1"/>
    <row r="4088" s="337" customFormat="1"/>
    <row r="4089" s="337" customFormat="1"/>
    <row r="4090" s="337" customFormat="1"/>
    <row r="4091" s="337" customFormat="1"/>
    <row r="4092" s="337" customFormat="1"/>
    <row r="4093" s="337" customFormat="1"/>
    <row r="4094" s="337" customFormat="1"/>
    <row r="4095" s="337" customFormat="1"/>
    <row r="4096" s="337" customFormat="1"/>
    <row r="4097" s="337" customFormat="1"/>
    <row r="4098" s="337" customFormat="1"/>
    <row r="4099" s="337" customFormat="1"/>
    <row r="4100" s="337" customFormat="1"/>
    <row r="4101" s="337" customFormat="1"/>
    <row r="4102" s="337" customFormat="1"/>
    <row r="4103" s="337" customFormat="1"/>
    <row r="4104" s="337" customFormat="1"/>
    <row r="4105" s="337" customFormat="1"/>
    <row r="4106" s="337" customFormat="1"/>
    <row r="4107" s="337" customFormat="1"/>
    <row r="4108" s="337" customFormat="1"/>
    <row r="4109" s="337" customFormat="1"/>
    <row r="4110" s="337" customFormat="1"/>
    <row r="4111" s="337" customFormat="1"/>
    <row r="4112" s="337" customFormat="1"/>
    <row r="4113" s="337" customFormat="1"/>
    <row r="4114" s="337" customFormat="1"/>
    <row r="4115" s="337" customFormat="1"/>
    <row r="4116" s="337" customFormat="1"/>
    <row r="4117" s="337" customFormat="1"/>
    <row r="4118" s="337" customFormat="1"/>
    <row r="4119" s="337" customFormat="1"/>
    <row r="4120" s="337" customFormat="1"/>
    <row r="4121" s="337" customFormat="1"/>
    <row r="4122" s="337" customFormat="1"/>
    <row r="4123" s="337" customFormat="1"/>
    <row r="4124" s="337" customFormat="1"/>
    <row r="4125" s="337" customFormat="1"/>
    <row r="4126" s="337" customFormat="1"/>
    <row r="4127" s="337" customFormat="1"/>
    <row r="4128" s="337" customFormat="1"/>
    <row r="4129" s="337" customFormat="1"/>
    <row r="4130" s="337" customFormat="1"/>
    <row r="4131" s="337" customFormat="1"/>
    <row r="4132" s="337" customFormat="1"/>
    <row r="4133" s="337" customFormat="1"/>
    <row r="4134" s="337" customFormat="1"/>
    <row r="4135" s="337" customFormat="1"/>
    <row r="4136" s="337" customFormat="1"/>
    <row r="4137" s="337" customFormat="1"/>
    <row r="4138" s="337" customFormat="1"/>
    <row r="4139" s="337" customFormat="1"/>
    <row r="4140" s="337" customFormat="1"/>
    <row r="4141" s="337" customFormat="1"/>
    <row r="4142" s="337" customFormat="1"/>
    <row r="4143" s="337" customFormat="1"/>
    <row r="4144" s="337" customFormat="1"/>
    <row r="4145" s="337" customFormat="1"/>
    <row r="4146" s="337" customFormat="1"/>
    <row r="4147" s="337" customFormat="1"/>
    <row r="4148" s="337" customFormat="1"/>
    <row r="4149" s="337" customFormat="1"/>
    <row r="4150" s="337" customFormat="1"/>
    <row r="4151" s="337" customFormat="1"/>
    <row r="4152" s="337" customFormat="1"/>
    <row r="4153" s="337" customFormat="1"/>
    <row r="4154" s="337" customFormat="1"/>
    <row r="4155" s="337" customFormat="1"/>
    <row r="4156" s="337" customFormat="1"/>
    <row r="4157" s="337" customFormat="1"/>
    <row r="4158" s="337" customFormat="1"/>
    <row r="4159" s="337" customFormat="1"/>
    <row r="4160" s="337" customFormat="1"/>
    <row r="4161" s="337" customFormat="1"/>
    <row r="4162" s="337" customFormat="1"/>
    <row r="4163" s="337" customFormat="1"/>
    <row r="4164" s="337" customFormat="1"/>
    <row r="4165" s="337" customFormat="1"/>
    <row r="4166" s="337" customFormat="1"/>
    <row r="4167" s="337" customFormat="1"/>
    <row r="4168" s="337" customFormat="1"/>
    <row r="4169" s="337" customFormat="1"/>
    <row r="4170" s="337" customFormat="1"/>
    <row r="4171" s="337" customFormat="1"/>
    <row r="4172" s="337" customFormat="1"/>
    <row r="4173" s="337" customFormat="1"/>
    <row r="4174" s="337" customFormat="1"/>
    <row r="4175" s="337" customFormat="1"/>
    <row r="4176" s="337" customFormat="1"/>
    <row r="4177" s="337" customFormat="1"/>
    <row r="4178" s="337" customFormat="1"/>
    <row r="4179" s="337" customFormat="1"/>
    <row r="4180" s="337" customFormat="1"/>
    <row r="4181" s="337" customFormat="1"/>
    <row r="4182" s="337" customFormat="1"/>
    <row r="4183" s="337" customFormat="1"/>
    <row r="4184" s="337" customFormat="1"/>
    <row r="4185" s="337" customFormat="1"/>
    <row r="4186" s="337" customFormat="1"/>
    <row r="4187" s="337" customFormat="1"/>
    <row r="4188" s="337" customFormat="1"/>
    <row r="4189" s="337" customFormat="1"/>
    <row r="4190" s="337" customFormat="1"/>
    <row r="4191" s="337" customFormat="1"/>
    <row r="4192" s="337" customFormat="1"/>
    <row r="4193" s="337" customFormat="1"/>
    <row r="4194" s="337" customFormat="1"/>
    <row r="4195" s="337" customFormat="1"/>
    <row r="4196" s="337" customFormat="1"/>
    <row r="4197" s="337" customFormat="1"/>
    <row r="4198" s="337" customFormat="1"/>
    <row r="4199" s="337" customFormat="1"/>
    <row r="4200" s="337" customFormat="1"/>
    <row r="4201" s="337" customFormat="1"/>
    <row r="4202" s="337" customFormat="1"/>
    <row r="4203" s="337" customFormat="1"/>
    <row r="4204" s="337" customFormat="1"/>
    <row r="4205" s="337" customFormat="1"/>
    <row r="4206" s="337" customFormat="1"/>
    <row r="4207" s="337" customFormat="1"/>
    <row r="4208" s="337" customFormat="1"/>
    <row r="4209" s="337" customFormat="1"/>
    <row r="4210" s="337" customFormat="1"/>
    <row r="4211" s="337" customFormat="1"/>
    <row r="4212" s="337" customFormat="1"/>
    <row r="4213" s="337" customFormat="1"/>
    <row r="4214" s="337" customFormat="1"/>
    <row r="4215" s="337" customFormat="1"/>
    <row r="4216" s="337" customFormat="1"/>
    <row r="4217" s="337" customFormat="1"/>
    <row r="4218" s="337" customFormat="1"/>
    <row r="4219" s="337" customFormat="1"/>
    <row r="4220" s="337" customFormat="1"/>
    <row r="4221" s="337" customFormat="1"/>
    <row r="4222" s="337" customFormat="1"/>
    <row r="4223" s="337" customFormat="1"/>
    <row r="4224" s="337" customFormat="1"/>
    <row r="4225" s="337" customFormat="1"/>
    <row r="4226" s="337" customFormat="1"/>
    <row r="4227" s="337" customFormat="1"/>
    <row r="4228" s="337" customFormat="1"/>
    <row r="4229" s="337" customFormat="1"/>
    <row r="4230" s="337" customFormat="1"/>
    <row r="4231" s="337" customFormat="1"/>
    <row r="4232" s="337" customFormat="1"/>
    <row r="4233" s="337" customFormat="1"/>
    <row r="4234" s="337" customFormat="1"/>
    <row r="4235" s="337" customFormat="1"/>
    <row r="4236" s="337" customFormat="1"/>
    <row r="4237" s="337" customFormat="1"/>
    <row r="4238" s="337" customFormat="1"/>
    <row r="4239" s="337" customFormat="1"/>
    <row r="4240" s="337" customFormat="1"/>
    <row r="4241" s="337" customFormat="1"/>
    <row r="4242" s="337" customFormat="1"/>
    <row r="4243" s="337" customFormat="1"/>
    <row r="4244" s="337" customFormat="1"/>
    <row r="4245" s="337" customFormat="1"/>
    <row r="4246" s="337" customFormat="1"/>
    <row r="4247" s="337" customFormat="1"/>
    <row r="4248" s="337" customFormat="1"/>
    <row r="4249" s="337" customFormat="1"/>
    <row r="4250" s="337" customFormat="1"/>
    <row r="4251" s="337" customFormat="1"/>
    <row r="4252" s="337" customFormat="1"/>
    <row r="4253" s="337" customFormat="1"/>
    <row r="4254" s="337" customFormat="1"/>
    <row r="4255" s="337" customFormat="1"/>
    <row r="4256" s="337" customFormat="1"/>
    <row r="4257" s="337" customFormat="1"/>
    <row r="4258" s="337" customFormat="1"/>
    <row r="4259" s="337" customFormat="1"/>
    <row r="4260" s="337" customFormat="1"/>
    <row r="4261" s="337" customFormat="1"/>
    <row r="4262" s="337" customFormat="1"/>
    <row r="4263" s="337" customFormat="1"/>
    <row r="4264" s="337" customFormat="1"/>
    <row r="4265" s="337" customFormat="1"/>
    <row r="4266" s="337" customFormat="1"/>
    <row r="4267" s="337" customFormat="1"/>
    <row r="4268" s="337" customFormat="1"/>
    <row r="4269" s="337" customFormat="1"/>
    <row r="4270" s="337" customFormat="1"/>
    <row r="4271" s="337" customFormat="1"/>
    <row r="4272" s="337" customFormat="1"/>
    <row r="4273" s="337" customFormat="1"/>
    <row r="4274" s="337" customFormat="1"/>
    <row r="4275" s="337" customFormat="1"/>
    <row r="4276" s="337" customFormat="1"/>
    <row r="4277" s="337" customFormat="1"/>
    <row r="4278" s="337" customFormat="1"/>
    <row r="4279" s="337" customFormat="1"/>
    <row r="4280" s="337" customFormat="1"/>
    <row r="4281" s="337" customFormat="1"/>
    <row r="4282" s="337" customFormat="1"/>
    <row r="4283" s="337" customFormat="1"/>
    <row r="4284" s="337" customFormat="1"/>
    <row r="4285" s="337" customFormat="1"/>
    <row r="4286" s="337" customFormat="1"/>
    <row r="4287" s="337" customFormat="1"/>
    <row r="4288" s="337" customFormat="1"/>
    <row r="4289" s="337" customFormat="1"/>
    <row r="4290" s="337" customFormat="1"/>
    <row r="4291" s="337" customFormat="1"/>
    <row r="4292" s="337" customFormat="1"/>
    <row r="4293" s="337" customFormat="1"/>
    <row r="4294" s="337" customFormat="1"/>
    <row r="4295" s="337" customFormat="1"/>
    <row r="4296" s="337" customFormat="1"/>
    <row r="4297" s="337" customFormat="1"/>
    <row r="4298" s="337" customFormat="1"/>
    <row r="4299" s="337" customFormat="1"/>
    <row r="4300" s="337" customFormat="1"/>
    <row r="4301" s="337" customFormat="1"/>
    <row r="4302" s="337" customFormat="1"/>
    <row r="4303" s="337" customFormat="1"/>
    <row r="4304" s="337" customFormat="1"/>
    <row r="4305" s="337" customFormat="1"/>
    <row r="4306" s="337" customFormat="1"/>
    <row r="4307" s="337" customFormat="1"/>
    <row r="4308" s="337" customFormat="1"/>
    <row r="4309" s="337" customFormat="1"/>
    <row r="4310" s="337" customFormat="1"/>
    <row r="4311" s="337" customFormat="1"/>
    <row r="4312" s="337" customFormat="1"/>
    <row r="4313" s="337" customFormat="1"/>
    <row r="4314" s="337" customFormat="1"/>
    <row r="4315" s="337" customFormat="1"/>
    <row r="4316" s="337" customFormat="1"/>
    <row r="4317" s="337" customFormat="1"/>
    <row r="4318" s="337" customFormat="1"/>
    <row r="4319" s="337" customFormat="1"/>
    <row r="4320" s="337" customFormat="1"/>
    <row r="4321" s="337" customFormat="1"/>
    <row r="4322" s="337" customFormat="1"/>
    <row r="4323" s="337" customFormat="1"/>
    <row r="4324" s="337" customFormat="1"/>
    <row r="4325" s="337" customFormat="1"/>
    <row r="4326" s="337" customFormat="1"/>
    <row r="4327" s="337" customFormat="1"/>
    <row r="4328" s="337" customFormat="1"/>
    <row r="4329" s="337" customFormat="1"/>
    <row r="4330" s="337" customFormat="1"/>
    <row r="4331" s="337" customFormat="1"/>
    <row r="4332" s="337" customFormat="1"/>
    <row r="4333" s="337" customFormat="1"/>
    <row r="4334" s="337" customFormat="1"/>
    <row r="4335" s="337" customFormat="1"/>
    <row r="4336" s="337" customFormat="1"/>
    <row r="4337" s="337" customFormat="1"/>
    <row r="4338" s="337" customFormat="1"/>
    <row r="4339" s="337" customFormat="1"/>
    <row r="4340" s="337" customFormat="1"/>
    <row r="4341" s="337" customFormat="1"/>
    <row r="4342" s="337" customFormat="1"/>
    <row r="4343" s="337" customFormat="1"/>
    <row r="4344" s="337" customFormat="1"/>
    <row r="4345" s="337" customFormat="1"/>
    <row r="4346" s="337" customFormat="1"/>
    <row r="4347" s="337" customFormat="1"/>
    <row r="4348" s="337" customFormat="1"/>
    <row r="4349" s="337" customFormat="1"/>
    <row r="4350" s="337" customFormat="1"/>
    <row r="4351" s="337" customFormat="1"/>
    <row r="4352" s="337" customFormat="1"/>
    <row r="4353" s="337" customFormat="1"/>
    <row r="4354" s="337" customFormat="1"/>
    <row r="4355" s="337" customFormat="1"/>
    <row r="4356" s="337" customFormat="1"/>
    <row r="4357" s="337" customFormat="1"/>
    <row r="4358" s="337" customFormat="1"/>
    <row r="4359" s="337" customFormat="1"/>
    <row r="4360" s="337" customFormat="1"/>
    <row r="4361" s="337" customFormat="1"/>
    <row r="4362" s="337" customFormat="1"/>
    <row r="4363" s="337" customFormat="1"/>
    <row r="4364" s="337" customFormat="1"/>
    <row r="4365" s="337" customFormat="1"/>
    <row r="4366" s="337" customFormat="1"/>
    <row r="4367" s="337" customFormat="1"/>
    <row r="4368" s="337" customFormat="1"/>
    <row r="4369" s="337" customFormat="1"/>
    <row r="4370" s="337" customFormat="1"/>
    <row r="4371" s="337" customFormat="1"/>
    <row r="4372" s="337" customFormat="1"/>
    <row r="4373" s="337" customFormat="1"/>
    <row r="4374" s="337" customFormat="1"/>
    <row r="4375" s="337" customFormat="1"/>
    <row r="4376" s="337" customFormat="1"/>
    <row r="4377" s="337" customFormat="1"/>
    <row r="4378" s="337" customFormat="1"/>
    <row r="4379" s="337" customFormat="1"/>
    <row r="4380" s="337" customFormat="1"/>
    <row r="4381" s="337" customFormat="1"/>
    <row r="4382" s="337" customFormat="1"/>
    <row r="4383" s="337" customFormat="1"/>
    <row r="4384" s="337" customFormat="1"/>
    <row r="4385" s="337" customFormat="1"/>
    <row r="4386" s="337" customFormat="1"/>
    <row r="4387" s="337" customFormat="1"/>
    <row r="4388" s="337" customFormat="1"/>
    <row r="4389" s="337" customFormat="1"/>
    <row r="4390" s="337" customFormat="1"/>
    <row r="4391" s="337" customFormat="1"/>
    <row r="4392" s="337" customFormat="1"/>
    <row r="4393" s="337" customFormat="1"/>
    <row r="4394" s="337" customFormat="1"/>
    <row r="4395" s="337" customFormat="1"/>
    <row r="4396" s="337" customFormat="1"/>
    <row r="4397" s="337" customFormat="1"/>
    <row r="4398" s="337" customFormat="1"/>
    <row r="4399" s="337" customFormat="1"/>
    <row r="4400" s="337" customFormat="1"/>
    <row r="4401" s="337" customFormat="1"/>
    <row r="4402" s="337" customFormat="1"/>
    <row r="4403" s="337" customFormat="1"/>
    <row r="4404" s="337" customFormat="1"/>
    <row r="4405" s="337" customFormat="1"/>
    <row r="4406" s="337" customFormat="1"/>
    <row r="4407" s="337" customFormat="1"/>
    <row r="4408" s="337" customFormat="1"/>
    <row r="4409" s="337" customFormat="1"/>
    <row r="4410" s="337" customFormat="1"/>
    <row r="4411" s="337" customFormat="1"/>
    <row r="4412" s="337" customFormat="1"/>
    <row r="4413" s="337" customFormat="1"/>
    <row r="4414" s="337" customFormat="1"/>
    <row r="4415" s="337" customFormat="1"/>
    <row r="4416" s="337" customFormat="1"/>
    <row r="4417" s="337" customFormat="1"/>
    <row r="4418" s="337" customFormat="1"/>
    <row r="4419" s="337" customFormat="1"/>
    <row r="4420" s="337" customFormat="1"/>
    <row r="4421" s="337" customFormat="1"/>
    <row r="4422" s="337" customFormat="1"/>
    <row r="4423" s="337" customFormat="1"/>
    <row r="4424" s="337" customFormat="1"/>
    <row r="4425" s="337" customFormat="1"/>
    <row r="4426" s="337" customFormat="1"/>
    <row r="4427" s="337" customFormat="1"/>
    <row r="4428" s="337" customFormat="1"/>
    <row r="4429" s="337" customFormat="1"/>
    <row r="4430" s="337" customFormat="1"/>
    <row r="4431" s="337" customFormat="1"/>
    <row r="4432" s="337" customFormat="1"/>
    <row r="4433" s="337" customFormat="1"/>
    <row r="4434" s="337" customFormat="1"/>
    <row r="4435" s="337" customFormat="1"/>
    <row r="4436" s="337" customFormat="1"/>
    <row r="4437" s="337" customFormat="1"/>
    <row r="4438" s="337" customFormat="1"/>
    <row r="4439" s="337" customFormat="1"/>
    <row r="4440" s="337" customFormat="1"/>
    <row r="4441" s="337" customFormat="1"/>
    <row r="4442" s="337" customFormat="1"/>
    <row r="4443" s="337" customFormat="1"/>
    <row r="4444" s="337" customFormat="1"/>
    <row r="4445" s="337" customFormat="1"/>
    <row r="4446" s="337" customFormat="1"/>
    <row r="4447" s="337" customFormat="1"/>
    <row r="4448" s="337" customFormat="1"/>
    <row r="4449" s="337" customFormat="1"/>
    <row r="4450" s="337" customFormat="1"/>
    <row r="4451" s="337" customFormat="1"/>
    <row r="4452" s="337" customFormat="1"/>
    <row r="4453" s="337" customFormat="1"/>
    <row r="4454" s="337" customFormat="1"/>
    <row r="4455" s="337" customFormat="1"/>
    <row r="4456" s="337" customFormat="1"/>
    <row r="4457" s="337" customFormat="1"/>
    <row r="4458" s="337" customFormat="1"/>
    <row r="4459" s="337" customFormat="1"/>
    <row r="4460" s="337" customFormat="1"/>
    <row r="4461" s="337" customFormat="1"/>
    <row r="4462" s="337" customFormat="1"/>
    <row r="4463" s="337" customFormat="1"/>
    <row r="4464" s="337" customFormat="1"/>
    <row r="4465" s="337" customFormat="1"/>
    <row r="4466" s="337" customFormat="1"/>
    <row r="4467" s="337" customFormat="1"/>
    <row r="4468" s="337" customFormat="1"/>
    <row r="4469" s="337" customFormat="1"/>
    <row r="4470" s="337" customFormat="1"/>
    <row r="4471" s="337" customFormat="1"/>
    <row r="4472" s="337" customFormat="1"/>
    <row r="4473" s="337" customFormat="1"/>
    <row r="4474" s="337" customFormat="1"/>
    <row r="4475" s="337" customFormat="1"/>
    <row r="4476" s="337" customFormat="1"/>
    <row r="4477" s="337" customFormat="1"/>
    <row r="4478" s="337" customFormat="1"/>
    <row r="4479" s="337" customFormat="1"/>
    <row r="4480" s="337" customFormat="1"/>
    <row r="4481" s="337" customFormat="1"/>
    <row r="4482" s="337" customFormat="1"/>
    <row r="4483" s="337" customFormat="1"/>
    <row r="4484" s="337" customFormat="1"/>
    <row r="4485" s="337" customFormat="1"/>
    <row r="4486" s="337" customFormat="1"/>
    <row r="4487" s="337" customFormat="1"/>
    <row r="4488" s="337" customFormat="1"/>
    <row r="4489" s="337" customFormat="1"/>
    <row r="4490" s="337" customFormat="1"/>
    <row r="4491" s="337" customFormat="1"/>
    <row r="4492" s="337" customFormat="1"/>
    <row r="4493" s="337" customFormat="1"/>
    <row r="4494" s="337" customFormat="1"/>
    <row r="4495" s="337" customFormat="1"/>
    <row r="4496" s="337" customFormat="1"/>
    <row r="4497" s="337" customFormat="1"/>
    <row r="4498" s="337" customFormat="1"/>
    <row r="4499" s="337" customFormat="1"/>
    <row r="4500" s="337" customFormat="1"/>
    <row r="4501" s="337" customFormat="1"/>
    <row r="4502" s="337" customFormat="1"/>
    <row r="4503" s="337" customFormat="1"/>
    <row r="4504" s="337" customFormat="1"/>
    <row r="4505" s="337" customFormat="1"/>
    <row r="4506" s="337" customFormat="1"/>
    <row r="4507" s="337" customFormat="1"/>
    <row r="4508" s="337" customFormat="1"/>
    <row r="4509" s="337" customFormat="1"/>
    <row r="4510" s="337" customFormat="1"/>
    <row r="4511" s="337" customFormat="1"/>
    <row r="4512" s="337" customFormat="1"/>
    <row r="4513" s="337" customFormat="1"/>
    <row r="4514" s="337" customFormat="1"/>
    <row r="4515" s="337" customFormat="1"/>
    <row r="4516" s="337" customFormat="1"/>
    <row r="4517" s="337" customFormat="1"/>
    <row r="4518" s="337" customFormat="1"/>
    <row r="4519" s="337" customFormat="1"/>
    <row r="4520" s="337" customFormat="1"/>
    <row r="4521" s="337" customFormat="1"/>
    <row r="4522" s="337" customFormat="1"/>
    <row r="4523" s="337" customFormat="1"/>
    <row r="4524" s="337" customFormat="1"/>
    <row r="4525" s="337" customFormat="1"/>
    <row r="4526" s="337" customFormat="1"/>
    <row r="4527" s="337" customFormat="1"/>
    <row r="4528" s="337" customFormat="1"/>
    <row r="4529" s="337" customFormat="1"/>
    <row r="4530" s="337" customFormat="1"/>
    <row r="4531" s="337" customFormat="1"/>
    <row r="4532" s="337" customFormat="1"/>
    <row r="4533" s="337" customFormat="1"/>
    <row r="4534" s="337" customFormat="1"/>
    <row r="4535" s="337" customFormat="1"/>
    <row r="4536" s="337" customFormat="1"/>
    <row r="4537" s="337" customFormat="1"/>
    <row r="4538" s="337" customFormat="1"/>
    <row r="4539" s="337" customFormat="1"/>
    <row r="4540" s="337" customFormat="1"/>
    <row r="4541" s="337" customFormat="1"/>
    <row r="4542" s="337" customFormat="1"/>
    <row r="4543" s="337" customFormat="1"/>
    <row r="4544" s="337" customFormat="1"/>
    <row r="4545" s="337" customFormat="1"/>
    <row r="4546" s="337" customFormat="1"/>
    <row r="4547" s="337" customFormat="1"/>
    <row r="4548" s="337" customFormat="1"/>
    <row r="4549" s="337" customFormat="1"/>
    <row r="4550" s="337" customFormat="1"/>
    <row r="4551" s="337" customFormat="1"/>
    <row r="4552" s="337" customFormat="1"/>
    <row r="4553" s="337" customFormat="1"/>
    <row r="4554" s="337" customFormat="1"/>
    <row r="4555" s="337" customFormat="1"/>
    <row r="4556" s="337" customFormat="1"/>
    <row r="4557" s="337" customFormat="1"/>
    <row r="4558" s="337" customFormat="1"/>
    <row r="4559" s="337" customFormat="1"/>
    <row r="4560" s="337" customFormat="1"/>
    <row r="4561" s="337" customFormat="1"/>
    <row r="4562" s="337" customFormat="1"/>
    <row r="4563" s="337" customFormat="1"/>
    <row r="4564" s="337" customFormat="1"/>
    <row r="4565" s="337" customFormat="1"/>
    <row r="4566" s="337" customFormat="1"/>
    <row r="4567" s="337" customFormat="1"/>
    <row r="4568" s="337" customFormat="1"/>
    <row r="4569" s="337" customFormat="1"/>
    <row r="4570" s="337" customFormat="1"/>
    <row r="4571" s="337" customFormat="1"/>
    <row r="4572" s="337" customFormat="1"/>
    <row r="4573" s="337" customFormat="1"/>
    <row r="4574" s="337" customFormat="1"/>
    <row r="4575" s="337" customFormat="1"/>
    <row r="4576" s="337" customFormat="1"/>
    <row r="4577" s="337" customFormat="1"/>
    <row r="4578" s="337" customFormat="1"/>
    <row r="4579" s="337" customFormat="1"/>
    <row r="4580" s="337" customFormat="1"/>
    <row r="4581" s="337" customFormat="1"/>
    <row r="4582" s="337" customFormat="1"/>
    <row r="4583" s="337" customFormat="1"/>
    <row r="4584" s="337" customFormat="1"/>
    <row r="4585" s="337" customFormat="1"/>
    <row r="4586" s="337" customFormat="1"/>
    <row r="4587" s="337" customFormat="1"/>
    <row r="4588" s="337" customFormat="1"/>
    <row r="4589" s="337" customFormat="1"/>
    <row r="4590" s="337" customFormat="1"/>
    <row r="4591" s="337" customFormat="1"/>
    <row r="4592" s="337" customFormat="1"/>
    <row r="4593" s="337" customFormat="1"/>
    <row r="4594" s="337" customFormat="1"/>
    <row r="4595" s="337" customFormat="1"/>
    <row r="4596" s="337" customFormat="1"/>
    <row r="4597" s="337" customFormat="1"/>
    <row r="4598" s="337" customFormat="1"/>
    <row r="4599" s="337" customFormat="1"/>
    <row r="4600" s="337" customFormat="1"/>
    <row r="4601" s="337" customFormat="1"/>
    <row r="4602" s="337" customFormat="1"/>
    <row r="4603" s="337" customFormat="1"/>
    <row r="4604" s="337" customFormat="1"/>
    <row r="4605" s="337" customFormat="1"/>
    <row r="4606" s="337" customFormat="1"/>
    <row r="4607" s="337" customFormat="1"/>
    <row r="4608" s="337" customFormat="1"/>
    <row r="4609" s="337" customFormat="1"/>
    <row r="4610" s="337" customFormat="1"/>
    <row r="4611" s="337" customFormat="1"/>
    <row r="4612" s="337" customFormat="1"/>
    <row r="4613" s="337" customFormat="1"/>
    <row r="4614" s="337" customFormat="1"/>
    <row r="4615" s="337" customFormat="1"/>
    <row r="4616" s="337" customFormat="1"/>
    <row r="4617" s="337" customFormat="1"/>
    <row r="4618" s="337" customFormat="1"/>
    <row r="4619" s="337" customFormat="1"/>
    <row r="4620" s="337" customFormat="1"/>
    <row r="4621" s="337" customFormat="1"/>
    <row r="4622" s="337" customFormat="1"/>
    <row r="4623" s="337" customFormat="1"/>
    <row r="4624" s="337" customFormat="1"/>
    <row r="4625" s="337" customFormat="1"/>
    <row r="4626" s="337" customFormat="1"/>
    <row r="4627" s="337" customFormat="1"/>
    <row r="4628" s="337" customFormat="1"/>
    <row r="4629" s="337" customFormat="1"/>
    <row r="4630" s="337" customFormat="1"/>
    <row r="4631" s="337" customFormat="1"/>
    <row r="4632" s="337" customFormat="1"/>
    <row r="4633" s="337" customFormat="1"/>
    <row r="4634" s="337" customFormat="1"/>
    <row r="4635" s="337" customFormat="1"/>
    <row r="4636" s="337" customFormat="1"/>
    <row r="4637" s="337" customFormat="1"/>
    <row r="4638" s="337" customFormat="1"/>
    <row r="4639" s="337" customFormat="1"/>
    <row r="4640" s="337" customFormat="1"/>
    <row r="4641" s="337" customFormat="1"/>
    <row r="4642" s="337" customFormat="1"/>
    <row r="4643" s="337" customFormat="1"/>
    <row r="4644" s="337" customFormat="1"/>
    <row r="4645" s="337" customFormat="1"/>
    <row r="4646" s="337" customFormat="1"/>
    <row r="4647" s="337" customFormat="1"/>
    <row r="4648" s="337" customFormat="1"/>
    <row r="4649" s="337" customFormat="1"/>
    <row r="4650" s="337" customFormat="1"/>
    <row r="4651" s="337" customFormat="1"/>
    <row r="4652" s="337" customFormat="1"/>
    <row r="4653" s="337" customFormat="1"/>
    <row r="4654" s="337" customFormat="1"/>
    <row r="4655" s="337" customFormat="1"/>
    <row r="4656" s="337" customFormat="1"/>
    <row r="4657" s="337" customFormat="1"/>
    <row r="4658" s="337" customFormat="1"/>
    <row r="4659" s="337" customFormat="1"/>
    <row r="4660" s="337" customFormat="1"/>
    <row r="4661" s="337" customFormat="1"/>
    <row r="4662" s="337" customFormat="1"/>
    <row r="4663" s="337" customFormat="1"/>
    <row r="4664" s="337" customFormat="1"/>
    <row r="4665" s="337" customFormat="1"/>
    <row r="4666" s="337" customFormat="1"/>
    <row r="4667" s="337" customFormat="1"/>
    <row r="4668" s="337" customFormat="1"/>
    <row r="4669" s="337" customFormat="1"/>
    <row r="4670" s="337" customFormat="1"/>
    <row r="4671" s="337" customFormat="1"/>
    <row r="4672" s="337" customFormat="1"/>
    <row r="4673" s="337" customFormat="1"/>
    <row r="4674" s="337" customFormat="1"/>
    <row r="4675" s="337" customFormat="1"/>
    <row r="4676" s="337" customFormat="1"/>
    <row r="4677" s="337" customFormat="1"/>
    <row r="4678" s="337" customFormat="1"/>
    <row r="4679" s="337" customFormat="1"/>
    <row r="4680" s="337" customFormat="1"/>
    <row r="4681" s="337" customFormat="1"/>
    <row r="4682" s="337" customFormat="1"/>
    <row r="4683" s="337" customFormat="1"/>
    <row r="4684" s="337" customFormat="1"/>
    <row r="4685" s="337" customFormat="1"/>
    <row r="4686" s="337" customFormat="1"/>
    <row r="4687" s="337" customFormat="1"/>
    <row r="4688" s="337" customFormat="1"/>
    <row r="4689" s="337" customFormat="1"/>
    <row r="4690" s="337" customFormat="1"/>
    <row r="4691" s="337" customFormat="1"/>
    <row r="4692" s="337" customFormat="1"/>
    <row r="4693" s="337" customFormat="1"/>
    <row r="4694" s="337" customFormat="1"/>
    <row r="4695" s="337" customFormat="1"/>
    <row r="4696" s="337" customFormat="1"/>
    <row r="4697" s="337" customFormat="1"/>
    <row r="4698" s="337" customFormat="1"/>
    <row r="4699" s="337" customFormat="1"/>
    <row r="4700" s="337" customFormat="1"/>
    <row r="4701" s="337" customFormat="1"/>
    <row r="4702" s="337" customFormat="1"/>
    <row r="4703" s="337" customFormat="1"/>
    <row r="4704" s="337" customFormat="1"/>
    <row r="4705" s="337" customFormat="1"/>
    <row r="4706" s="337" customFormat="1"/>
    <row r="4707" s="337" customFormat="1"/>
    <row r="4708" s="337" customFormat="1"/>
    <row r="4709" s="337" customFormat="1"/>
    <row r="4710" s="337" customFormat="1"/>
    <row r="4711" s="337" customFormat="1"/>
    <row r="4712" s="337" customFormat="1"/>
    <row r="4713" s="337" customFormat="1"/>
    <row r="4714" s="337" customFormat="1"/>
    <row r="4715" s="337" customFormat="1"/>
    <row r="4716" s="337" customFormat="1"/>
    <row r="4717" s="337" customFormat="1"/>
    <row r="4718" s="337" customFormat="1"/>
    <row r="4719" s="337" customFormat="1"/>
    <row r="4720" s="337" customFormat="1"/>
    <row r="4721" s="337" customFormat="1"/>
    <row r="4722" s="337" customFormat="1"/>
    <row r="4723" s="337" customFormat="1"/>
    <row r="4724" s="337" customFormat="1"/>
    <row r="4725" s="337" customFormat="1"/>
    <row r="4726" s="337" customFormat="1"/>
    <row r="4727" s="337" customFormat="1"/>
    <row r="4728" s="337" customFormat="1"/>
    <row r="4729" s="337" customFormat="1"/>
    <row r="4730" s="337" customFormat="1"/>
    <row r="4731" s="337" customFormat="1"/>
    <row r="4732" s="337" customFormat="1"/>
    <row r="4733" s="337" customFormat="1"/>
    <row r="4734" s="337" customFormat="1"/>
    <row r="4735" s="337" customFormat="1"/>
    <row r="4736" s="337" customFormat="1"/>
    <row r="4737" s="337" customFormat="1"/>
    <row r="4738" s="337" customFormat="1"/>
    <row r="4739" s="337" customFormat="1"/>
    <row r="4740" s="337" customFormat="1"/>
    <row r="4741" s="337" customFormat="1"/>
    <row r="4742" s="337" customFormat="1"/>
    <row r="4743" s="337" customFormat="1"/>
    <row r="4744" s="337" customFormat="1"/>
    <row r="4745" s="337" customFormat="1"/>
    <row r="4746" s="337" customFormat="1"/>
    <row r="4747" s="337" customFormat="1"/>
    <row r="4748" s="337" customFormat="1"/>
    <row r="4749" s="337" customFormat="1"/>
    <row r="4750" s="337" customFormat="1"/>
    <row r="4751" s="337" customFormat="1"/>
    <row r="4752" s="337" customFormat="1"/>
    <row r="4753" s="337" customFormat="1"/>
    <row r="4754" s="337" customFormat="1"/>
    <row r="4755" s="337" customFormat="1"/>
    <row r="4756" s="337" customFormat="1"/>
    <row r="4757" s="337" customFormat="1"/>
    <row r="4758" s="337" customFormat="1"/>
    <row r="4759" s="337" customFormat="1"/>
    <row r="4760" s="337" customFormat="1"/>
    <row r="4761" s="337" customFormat="1"/>
    <row r="4762" s="337" customFormat="1"/>
    <row r="4763" s="337" customFormat="1"/>
    <row r="4764" s="337" customFormat="1"/>
    <row r="4765" s="337" customFormat="1"/>
    <row r="4766" s="337" customFormat="1"/>
    <row r="4767" s="337" customFormat="1"/>
    <row r="4768" s="337" customFormat="1"/>
    <row r="4769" s="337" customFormat="1"/>
    <row r="4770" s="337" customFormat="1"/>
    <row r="4771" s="337" customFormat="1"/>
    <row r="4772" s="337" customFormat="1"/>
    <row r="4773" s="337" customFormat="1"/>
    <row r="4774" s="337" customFormat="1"/>
    <row r="4775" s="337" customFormat="1"/>
    <row r="4776" s="337" customFormat="1"/>
    <row r="4777" s="337" customFormat="1"/>
    <row r="4778" s="337" customFormat="1"/>
    <row r="4779" s="337" customFormat="1"/>
    <row r="4780" s="337" customFormat="1"/>
    <row r="4781" s="337" customFormat="1"/>
    <row r="4782" s="337" customFormat="1"/>
    <row r="4783" s="337" customFormat="1"/>
    <row r="4784" s="337" customFormat="1"/>
    <row r="4785" s="337" customFormat="1"/>
    <row r="4786" s="337" customFormat="1"/>
    <row r="4787" s="337" customFormat="1"/>
    <row r="4788" s="337" customFormat="1"/>
    <row r="4789" s="337" customFormat="1"/>
    <row r="4790" s="337" customFormat="1"/>
    <row r="4791" s="337" customFormat="1"/>
    <row r="4792" s="337" customFormat="1"/>
    <row r="4793" s="337" customFormat="1"/>
    <row r="4794" s="337" customFormat="1"/>
    <row r="4795" s="337" customFormat="1"/>
    <row r="4796" s="337" customFormat="1"/>
    <row r="4797" s="337" customFormat="1"/>
    <row r="4798" s="337" customFormat="1"/>
    <row r="4799" s="337" customFormat="1"/>
    <row r="4800" s="337" customFormat="1"/>
    <row r="4801" s="337" customFormat="1"/>
    <row r="4802" s="337" customFormat="1"/>
    <row r="4803" s="337" customFormat="1"/>
    <row r="4804" s="337" customFormat="1"/>
    <row r="4805" s="337" customFormat="1"/>
    <row r="4806" s="337" customFormat="1"/>
    <row r="4807" s="337" customFormat="1"/>
    <row r="4808" s="337" customFormat="1"/>
    <row r="4809" s="337" customFormat="1"/>
    <row r="4810" s="337" customFormat="1"/>
    <row r="4811" s="337" customFormat="1"/>
    <row r="4812" s="337" customFormat="1"/>
    <row r="4813" s="337" customFormat="1"/>
    <row r="4814" s="337" customFormat="1"/>
    <row r="4815" s="337" customFormat="1"/>
    <row r="4816" s="337" customFormat="1"/>
    <row r="4817" s="337" customFormat="1"/>
    <row r="4818" s="337" customFormat="1"/>
    <row r="4819" s="337" customFormat="1"/>
    <row r="4820" s="337" customFormat="1"/>
    <row r="4821" s="337" customFormat="1"/>
    <row r="4822" s="337" customFormat="1"/>
    <row r="4823" s="337" customFormat="1"/>
    <row r="4824" s="337" customFormat="1"/>
    <row r="4825" s="337" customFormat="1"/>
    <row r="4826" s="337" customFormat="1"/>
    <row r="4827" s="337" customFormat="1"/>
    <row r="4828" s="337" customFormat="1"/>
    <row r="4829" s="337" customFormat="1"/>
    <row r="4830" s="337" customFormat="1"/>
    <row r="4831" s="337" customFormat="1"/>
    <row r="4832" s="337" customFormat="1"/>
    <row r="4833" s="337" customFormat="1"/>
    <row r="4834" s="337" customFormat="1"/>
    <row r="4835" s="337" customFormat="1"/>
    <row r="4836" s="337" customFormat="1"/>
    <row r="4837" s="337" customFormat="1"/>
    <row r="4838" s="337" customFormat="1"/>
    <row r="4839" s="337" customFormat="1"/>
    <row r="4840" s="337" customFormat="1"/>
    <row r="4841" s="337" customFormat="1"/>
    <row r="4842" s="337" customFormat="1"/>
    <row r="4843" s="337" customFormat="1"/>
    <row r="4844" s="337" customFormat="1"/>
    <row r="4845" s="337" customFormat="1"/>
    <row r="4846" s="337" customFormat="1"/>
    <row r="4847" s="337" customFormat="1"/>
    <row r="4848" s="337" customFormat="1"/>
    <row r="4849" s="337" customFormat="1"/>
    <row r="4850" s="337" customFormat="1"/>
    <row r="4851" s="337" customFormat="1"/>
    <row r="4852" s="337" customFormat="1"/>
    <row r="4853" s="337" customFormat="1"/>
    <row r="4854" s="337" customFormat="1"/>
    <row r="4855" s="337" customFormat="1"/>
    <row r="4856" s="337" customFormat="1"/>
    <row r="4857" s="337" customFormat="1"/>
    <row r="4858" s="337" customFormat="1"/>
    <row r="4859" s="337" customFormat="1"/>
    <row r="4860" s="337" customFormat="1"/>
    <row r="4861" s="337" customFormat="1"/>
    <row r="4862" s="337" customFormat="1"/>
    <row r="4863" s="337" customFormat="1"/>
    <row r="4864" s="337" customFormat="1"/>
    <row r="4865" s="337" customFormat="1"/>
    <row r="4866" s="337" customFormat="1"/>
    <row r="4867" s="337" customFormat="1"/>
    <row r="4868" s="337" customFormat="1"/>
    <row r="4869" s="337" customFormat="1"/>
    <row r="4870" s="337" customFormat="1"/>
    <row r="4871" s="337" customFormat="1"/>
    <row r="4872" s="337" customFormat="1"/>
    <row r="4873" s="337" customFormat="1"/>
    <row r="4874" s="337" customFormat="1"/>
    <row r="4875" s="337" customFormat="1"/>
    <row r="4876" s="337" customFormat="1"/>
    <row r="4877" s="337" customFormat="1"/>
    <row r="4878" s="337" customFormat="1"/>
    <row r="4879" s="337" customFormat="1"/>
    <row r="4880" s="337" customFormat="1"/>
    <row r="4881" s="337" customFormat="1"/>
    <row r="4882" s="337" customFormat="1"/>
    <row r="4883" s="337" customFormat="1"/>
    <row r="4884" s="337" customFormat="1"/>
    <row r="4885" s="337" customFormat="1"/>
    <row r="4886" s="337" customFormat="1"/>
    <row r="4887" s="337" customFormat="1"/>
    <row r="4888" s="337" customFormat="1"/>
    <row r="4889" s="337" customFormat="1"/>
    <row r="4890" s="337" customFormat="1"/>
    <row r="4891" s="337" customFormat="1"/>
    <row r="4892" s="337" customFormat="1"/>
    <row r="4893" s="337" customFormat="1"/>
    <row r="4894" s="337" customFormat="1"/>
    <row r="4895" s="337" customFormat="1"/>
    <row r="4896" s="337" customFormat="1"/>
    <row r="4897" s="337" customFormat="1"/>
    <row r="4898" s="337" customFormat="1"/>
    <row r="4899" s="337" customFormat="1"/>
    <row r="4900" s="337" customFormat="1"/>
    <row r="4901" s="337" customFormat="1"/>
    <row r="4902" s="337" customFormat="1"/>
    <row r="4903" s="337" customFormat="1"/>
    <row r="4904" s="337" customFormat="1"/>
    <row r="4905" s="337" customFormat="1"/>
    <row r="4906" s="337" customFormat="1"/>
    <row r="4907" s="337" customFormat="1"/>
    <row r="4908" s="337" customFormat="1"/>
    <row r="4909" s="337" customFormat="1"/>
    <row r="4910" s="337" customFormat="1"/>
    <row r="4911" s="337" customFormat="1"/>
    <row r="4912" s="337" customFormat="1"/>
    <row r="4913" s="337" customFormat="1"/>
    <row r="4914" s="337" customFormat="1"/>
    <row r="4915" s="337" customFormat="1"/>
    <row r="4916" s="337" customFormat="1"/>
    <row r="4917" s="337" customFormat="1"/>
    <row r="4918" s="337" customFormat="1"/>
    <row r="4919" s="337" customFormat="1"/>
    <row r="4920" s="337" customFormat="1"/>
    <row r="4921" s="337" customFormat="1"/>
    <row r="4922" s="337" customFormat="1"/>
    <row r="4923" s="337" customFormat="1"/>
    <row r="4924" s="337" customFormat="1"/>
    <row r="4925" s="337" customFormat="1"/>
    <row r="4926" s="337" customFormat="1"/>
    <row r="4927" s="337" customFormat="1"/>
    <row r="4928" s="337" customFormat="1"/>
    <row r="4929" s="337" customFormat="1"/>
    <row r="4930" s="337" customFormat="1"/>
    <row r="4931" s="337" customFormat="1"/>
    <row r="4932" s="337" customFormat="1"/>
    <row r="4933" s="337" customFormat="1"/>
    <row r="4934" s="337" customFormat="1"/>
    <row r="4935" s="337" customFormat="1"/>
    <row r="4936" s="337" customFormat="1"/>
    <row r="4937" s="337" customFormat="1"/>
    <row r="4938" s="337" customFormat="1"/>
    <row r="4939" s="337" customFormat="1"/>
    <row r="4940" s="337" customFormat="1"/>
    <row r="4941" s="337" customFormat="1"/>
    <row r="4942" s="337" customFormat="1"/>
    <row r="4943" s="337" customFormat="1"/>
    <row r="4944" s="337" customFormat="1"/>
    <row r="4945" s="337" customFormat="1"/>
    <row r="4946" s="337" customFormat="1"/>
    <row r="4947" s="337" customFormat="1"/>
    <row r="4948" s="337" customFormat="1"/>
    <row r="4949" s="337" customFormat="1"/>
    <row r="4950" s="337" customFormat="1"/>
    <row r="4951" s="337" customFormat="1"/>
    <row r="4952" s="337" customFormat="1"/>
    <row r="4953" s="337" customFormat="1"/>
    <row r="4954" s="337" customFormat="1"/>
    <row r="4955" s="337" customFormat="1"/>
    <row r="4956" s="337" customFormat="1"/>
    <row r="4957" s="337" customFormat="1"/>
    <row r="4958" s="337" customFormat="1"/>
    <row r="4959" s="337" customFormat="1"/>
    <row r="4960" s="337" customFormat="1"/>
    <row r="4961" s="337" customFormat="1"/>
    <row r="4962" s="337" customFormat="1"/>
    <row r="4963" s="337" customFormat="1"/>
    <row r="4964" s="337" customFormat="1"/>
    <row r="4965" s="337" customFormat="1"/>
    <row r="4966" s="337" customFormat="1"/>
    <row r="4967" s="337" customFormat="1"/>
    <row r="4968" s="337" customFormat="1"/>
    <row r="4969" s="337" customFormat="1"/>
    <row r="4970" s="337" customFormat="1"/>
    <row r="4971" s="337" customFormat="1"/>
    <row r="4972" s="337" customFormat="1"/>
    <row r="4973" s="337" customFormat="1"/>
    <row r="4974" s="337" customFormat="1"/>
    <row r="4975" s="337" customFormat="1"/>
    <row r="4976" s="337" customFormat="1"/>
    <row r="4977" s="337" customFormat="1"/>
    <row r="4978" s="337" customFormat="1"/>
    <row r="4979" s="337" customFormat="1"/>
    <row r="4980" s="337" customFormat="1"/>
    <row r="4981" s="337" customFormat="1"/>
    <row r="4982" s="337" customFormat="1"/>
    <row r="4983" s="337" customFormat="1"/>
    <row r="4984" s="337" customFormat="1"/>
    <row r="4985" s="337" customFormat="1"/>
    <row r="4986" s="337" customFormat="1"/>
    <row r="4987" s="337" customFormat="1"/>
    <row r="4988" s="337" customFormat="1"/>
    <row r="4989" s="337" customFormat="1"/>
    <row r="4990" s="337" customFormat="1"/>
    <row r="4991" s="337" customFormat="1"/>
    <row r="4992" s="337" customFormat="1"/>
    <row r="4993" s="337" customFormat="1"/>
    <row r="4994" s="337" customFormat="1"/>
    <row r="4995" s="337" customFormat="1"/>
    <row r="4996" s="337" customFormat="1"/>
    <row r="4997" s="337" customFormat="1"/>
    <row r="4998" s="337" customFormat="1"/>
    <row r="4999" s="337" customFormat="1"/>
    <row r="5000" s="337" customFormat="1"/>
    <row r="5001" s="337" customFormat="1"/>
    <row r="5002" s="337" customFormat="1"/>
    <row r="5003" s="337" customFormat="1"/>
    <row r="5004" s="337" customFormat="1"/>
    <row r="5005" s="337" customFormat="1"/>
    <row r="5006" s="337" customFormat="1"/>
    <row r="5007" s="337" customFormat="1"/>
    <row r="5008" s="337" customFormat="1"/>
    <row r="5009" s="337" customFormat="1"/>
    <row r="5010" s="337" customFormat="1"/>
    <row r="5011" s="337" customFormat="1"/>
    <row r="5012" s="337" customFormat="1"/>
    <row r="5013" s="337" customFormat="1"/>
    <row r="5014" s="337" customFormat="1"/>
    <row r="5015" s="337" customFormat="1"/>
    <row r="5016" s="337" customFormat="1"/>
    <row r="5017" s="337" customFormat="1"/>
    <row r="5018" s="337" customFormat="1"/>
    <row r="5019" s="337" customFormat="1"/>
    <row r="5020" s="337" customFormat="1"/>
    <row r="5021" s="337" customFormat="1"/>
    <row r="5022" s="337" customFormat="1"/>
    <row r="5023" s="337" customFormat="1"/>
    <row r="5024" s="337" customFormat="1"/>
    <row r="5025" s="337" customFormat="1"/>
    <row r="5026" s="337" customFormat="1"/>
    <row r="5027" s="337" customFormat="1"/>
    <row r="5028" s="337" customFormat="1"/>
    <row r="5029" s="337" customFormat="1"/>
    <row r="5030" s="337" customFormat="1"/>
    <row r="5031" s="337" customFormat="1"/>
    <row r="5032" s="337" customFormat="1"/>
    <row r="5033" s="337" customFormat="1"/>
    <row r="5034" s="337" customFormat="1"/>
    <row r="5035" s="337" customFormat="1"/>
    <row r="5036" s="337" customFormat="1"/>
    <row r="5037" s="337" customFormat="1"/>
    <row r="5038" s="337" customFormat="1"/>
    <row r="5039" s="337" customFormat="1"/>
    <row r="5040" s="337" customFormat="1"/>
    <row r="5041" s="337" customFormat="1"/>
    <row r="5042" s="337" customFormat="1"/>
    <row r="5043" s="337" customFormat="1"/>
    <row r="5044" s="337" customFormat="1"/>
    <row r="5045" s="337" customFormat="1"/>
    <row r="5046" s="337" customFormat="1"/>
    <row r="5047" s="337" customFormat="1"/>
    <row r="5048" s="337" customFormat="1"/>
    <row r="5049" s="337" customFormat="1"/>
    <row r="5050" s="337" customFormat="1"/>
    <row r="5051" s="337" customFormat="1"/>
    <row r="5052" s="337" customFormat="1"/>
    <row r="5053" s="337" customFormat="1"/>
    <row r="5054" s="337" customFormat="1"/>
    <row r="5055" s="337" customFormat="1"/>
    <row r="5056" s="337" customFormat="1"/>
    <row r="5057" s="337" customFormat="1"/>
    <row r="5058" s="337" customFormat="1"/>
    <row r="5059" s="337" customFormat="1"/>
    <row r="5060" s="337" customFormat="1"/>
    <row r="5061" s="337" customFormat="1"/>
    <row r="5062" s="337" customFormat="1"/>
    <row r="5063" s="337" customFormat="1"/>
    <row r="5064" s="337" customFormat="1"/>
    <row r="5065" s="337" customFormat="1"/>
    <row r="5066" s="337" customFormat="1"/>
    <row r="5067" s="337" customFormat="1"/>
    <row r="5068" s="337" customFormat="1"/>
    <row r="5069" s="337" customFormat="1"/>
    <row r="5070" s="337" customFormat="1"/>
    <row r="5071" s="337" customFormat="1"/>
    <row r="5072" s="337" customFormat="1"/>
    <row r="5073" s="337" customFormat="1"/>
    <row r="5074" s="337" customFormat="1"/>
    <row r="5075" s="337" customFormat="1"/>
    <row r="5076" s="337" customFormat="1"/>
    <row r="5077" s="337" customFormat="1"/>
    <row r="5078" s="337" customFormat="1"/>
    <row r="5079" s="337" customFormat="1"/>
    <row r="5080" s="337" customFormat="1"/>
    <row r="5081" s="337" customFormat="1"/>
    <row r="5082" s="337" customFormat="1"/>
    <row r="5083" s="337" customFormat="1"/>
    <row r="5084" s="337" customFormat="1"/>
    <row r="5085" s="337" customFormat="1"/>
    <row r="5086" s="337" customFormat="1"/>
    <row r="5087" s="337" customFormat="1"/>
    <row r="5088" s="337" customFormat="1"/>
    <row r="5089" s="337" customFormat="1"/>
    <row r="5090" s="337" customFormat="1"/>
    <row r="5091" s="337" customFormat="1"/>
    <row r="5092" s="337" customFormat="1"/>
    <row r="5093" s="337" customFormat="1"/>
    <row r="5094" s="337" customFormat="1"/>
    <row r="5095" s="337" customFormat="1"/>
    <row r="5096" s="337" customFormat="1"/>
    <row r="5097" s="337" customFormat="1"/>
    <row r="5098" s="337" customFormat="1"/>
    <row r="5099" s="337" customFormat="1"/>
    <row r="5100" s="337" customFormat="1"/>
    <row r="5101" s="337" customFormat="1"/>
    <row r="5102" s="337" customFormat="1"/>
    <row r="5103" s="337" customFormat="1"/>
    <row r="5104" s="337" customFormat="1"/>
    <row r="5105" s="337" customFormat="1"/>
    <row r="5106" s="337" customFormat="1"/>
    <row r="5107" s="337" customFormat="1"/>
    <row r="5108" s="337" customFormat="1"/>
    <row r="5109" s="337" customFormat="1"/>
    <row r="5110" s="337" customFormat="1"/>
    <row r="5111" s="337" customFormat="1"/>
    <row r="5112" s="337" customFormat="1"/>
    <row r="5113" s="337" customFormat="1"/>
    <row r="5114" s="337" customFormat="1"/>
    <row r="5115" s="337" customFormat="1"/>
    <row r="5116" s="337" customFormat="1"/>
    <row r="5117" s="337" customFormat="1"/>
    <row r="5118" s="337" customFormat="1"/>
    <row r="5119" s="337" customFormat="1"/>
    <row r="5120" s="337" customFormat="1"/>
    <row r="5121" s="337" customFormat="1"/>
    <row r="5122" s="337" customFormat="1"/>
    <row r="5123" s="337" customFormat="1"/>
    <row r="5124" s="337" customFormat="1"/>
    <row r="5125" s="337" customFormat="1"/>
    <row r="5126" s="337" customFormat="1"/>
    <row r="5127" s="337" customFormat="1"/>
    <row r="5128" s="337" customFormat="1"/>
    <row r="5129" s="337" customFormat="1"/>
    <row r="5130" s="337" customFormat="1"/>
    <row r="5131" s="337" customFormat="1"/>
    <row r="5132" s="337" customFormat="1"/>
    <row r="5133" s="337" customFormat="1"/>
    <row r="5134" s="337" customFormat="1"/>
    <row r="5135" s="337" customFormat="1"/>
    <row r="5136" s="337" customFormat="1"/>
    <row r="5137" s="337" customFormat="1"/>
    <row r="5138" s="337" customFormat="1"/>
    <row r="5139" s="337" customFormat="1"/>
    <row r="5140" s="337" customFormat="1"/>
    <row r="5141" s="337" customFormat="1"/>
    <row r="5142" s="337" customFormat="1"/>
    <row r="5143" s="337" customFormat="1"/>
    <row r="5144" s="337" customFormat="1"/>
    <row r="5145" s="337" customFormat="1"/>
    <row r="5146" s="337" customFormat="1"/>
    <row r="5147" s="337" customFormat="1"/>
    <row r="5148" s="337" customFormat="1"/>
    <row r="5149" s="337" customFormat="1"/>
    <row r="5150" s="337" customFormat="1"/>
    <row r="5151" s="337" customFormat="1"/>
    <row r="5152" s="337" customFormat="1"/>
    <row r="5153" s="337" customFormat="1"/>
    <row r="5154" s="337" customFormat="1"/>
    <row r="5155" s="337" customFormat="1"/>
    <row r="5156" s="337" customFormat="1"/>
    <row r="5157" s="337" customFormat="1"/>
    <row r="5158" s="337" customFormat="1"/>
    <row r="5159" s="337" customFormat="1"/>
    <row r="5160" s="337" customFormat="1"/>
    <row r="5161" s="337" customFormat="1"/>
    <row r="5162" s="337" customFormat="1"/>
    <row r="5163" s="337" customFormat="1"/>
    <row r="5164" s="337" customFormat="1"/>
    <row r="5165" s="337" customFormat="1"/>
    <row r="5166" s="337" customFormat="1"/>
    <row r="5167" s="337" customFormat="1"/>
    <row r="5168" s="337" customFormat="1"/>
    <row r="5169" s="337" customFormat="1"/>
    <row r="5170" s="337" customFormat="1"/>
    <row r="5171" s="337" customFormat="1"/>
    <row r="5172" s="337" customFormat="1"/>
    <row r="5173" s="337" customFormat="1"/>
    <row r="5174" s="337" customFormat="1"/>
    <row r="5175" s="337" customFormat="1"/>
    <row r="5176" s="337" customFormat="1"/>
    <row r="5177" s="337" customFormat="1"/>
    <row r="5178" s="337" customFormat="1"/>
    <row r="5179" s="337" customFormat="1"/>
    <row r="5180" s="337" customFormat="1"/>
    <row r="5181" s="337" customFormat="1"/>
    <row r="5182" s="337" customFormat="1"/>
    <row r="5183" s="337" customFormat="1"/>
    <row r="5184" s="337" customFormat="1"/>
    <row r="5185" s="337" customFormat="1"/>
    <row r="5186" s="337" customFormat="1"/>
    <row r="5187" s="337" customFormat="1"/>
    <row r="5188" s="337" customFormat="1"/>
    <row r="5189" s="337" customFormat="1"/>
    <row r="5190" s="337" customFormat="1"/>
    <row r="5191" s="337" customFormat="1"/>
    <row r="5192" s="337" customFormat="1"/>
    <row r="5193" s="337" customFormat="1"/>
    <row r="5194" s="337" customFormat="1"/>
    <row r="5195" s="337" customFormat="1"/>
    <row r="5196" s="337" customFormat="1"/>
    <row r="5197" s="337" customFormat="1"/>
    <row r="5198" s="337" customFormat="1"/>
    <row r="5199" s="337" customFormat="1"/>
    <row r="5200" s="337" customFormat="1"/>
    <row r="5201" s="337" customFormat="1"/>
    <row r="5202" s="337" customFormat="1"/>
    <row r="5203" s="337" customFormat="1"/>
    <row r="5204" s="337" customFormat="1"/>
    <row r="5205" s="337" customFormat="1"/>
    <row r="5206" s="337" customFormat="1"/>
    <row r="5207" s="337" customFormat="1"/>
    <row r="5208" s="337" customFormat="1"/>
    <row r="5209" s="337" customFormat="1"/>
    <row r="5210" s="337" customFormat="1"/>
    <row r="5211" s="337" customFormat="1"/>
    <row r="5212" s="337" customFormat="1"/>
    <row r="5213" s="337" customFormat="1"/>
    <row r="5214" s="337" customFormat="1"/>
    <row r="5215" s="337" customFormat="1"/>
    <row r="5216" s="337" customFormat="1"/>
    <row r="5217" s="337" customFormat="1"/>
    <row r="5218" s="337" customFormat="1"/>
    <row r="5219" s="337" customFormat="1"/>
    <row r="5220" s="337" customFormat="1"/>
    <row r="5221" s="337" customFormat="1"/>
    <row r="5222" s="337" customFormat="1"/>
    <row r="5223" s="337" customFormat="1"/>
    <row r="5224" s="337" customFormat="1"/>
    <row r="5225" s="337" customFormat="1"/>
    <row r="5226" s="337" customFormat="1"/>
    <row r="5227" s="337" customFormat="1"/>
    <row r="5228" s="337" customFormat="1"/>
    <row r="5229" s="337" customFormat="1"/>
    <row r="5230" s="337" customFormat="1"/>
    <row r="5231" s="337" customFormat="1"/>
    <row r="5232" s="337" customFormat="1"/>
    <row r="5233" s="337" customFormat="1"/>
    <row r="5234" s="337" customFormat="1"/>
    <row r="5235" s="337" customFormat="1"/>
    <row r="5236" s="337" customFormat="1"/>
    <row r="5237" s="337" customFormat="1"/>
    <row r="5238" s="337" customFormat="1"/>
    <row r="5239" s="337" customFormat="1"/>
    <row r="5240" s="337" customFormat="1"/>
    <row r="5241" s="337" customFormat="1"/>
    <row r="5242" s="337" customFormat="1"/>
    <row r="5243" s="337" customFormat="1"/>
    <row r="5244" s="337" customFormat="1"/>
    <row r="5245" s="337" customFormat="1"/>
    <row r="5246" s="337" customFormat="1"/>
    <row r="5247" s="337" customFormat="1"/>
    <row r="5248" s="337" customFormat="1"/>
    <row r="5249" s="337" customFormat="1"/>
    <row r="5250" s="337" customFormat="1"/>
    <row r="5251" s="337" customFormat="1"/>
    <row r="5252" s="337" customFormat="1"/>
    <row r="5253" s="337" customFormat="1"/>
    <row r="5254" s="337" customFormat="1"/>
    <row r="5255" s="337" customFormat="1"/>
    <row r="5256" s="337" customFormat="1"/>
    <row r="5257" s="337" customFormat="1"/>
    <row r="5258" s="337" customFormat="1"/>
    <row r="5259" s="337" customFormat="1"/>
    <row r="5260" s="337" customFormat="1"/>
    <row r="5261" s="337" customFormat="1"/>
    <row r="5262" s="337" customFormat="1"/>
    <row r="5263" s="337" customFormat="1"/>
    <row r="5264" s="337" customFormat="1"/>
    <row r="5265" s="337" customFormat="1"/>
    <row r="5266" s="337" customFormat="1"/>
    <row r="5267" s="337" customFormat="1"/>
    <row r="5268" s="337" customFormat="1"/>
    <row r="5269" s="337" customFormat="1"/>
    <row r="5270" s="337" customFormat="1"/>
    <row r="5271" s="337" customFormat="1"/>
    <row r="5272" s="337" customFormat="1"/>
    <row r="5273" s="337" customFormat="1"/>
    <row r="5274" s="337" customFormat="1"/>
    <row r="5275" s="337" customFormat="1"/>
    <row r="5276" s="337" customFormat="1"/>
    <row r="5277" s="337" customFormat="1"/>
    <row r="5278" s="337" customFormat="1"/>
    <row r="5279" s="337" customFormat="1"/>
    <row r="5280" s="337" customFormat="1"/>
    <row r="5281" s="337" customFormat="1"/>
    <row r="5282" s="337" customFormat="1"/>
    <row r="5283" s="337" customFormat="1"/>
    <row r="5284" s="337" customFormat="1"/>
    <row r="5285" s="337" customFormat="1"/>
    <row r="5286" s="337" customFormat="1"/>
    <row r="5287" s="337" customFormat="1"/>
    <row r="5288" s="337" customFormat="1"/>
    <row r="5289" s="337" customFormat="1"/>
    <row r="5290" s="337" customFormat="1"/>
    <row r="5291" s="337" customFormat="1"/>
    <row r="5292" s="337" customFormat="1"/>
    <row r="5293" s="337" customFormat="1"/>
    <row r="5294" s="337" customFormat="1"/>
    <row r="5295" s="337" customFormat="1"/>
    <row r="5296" s="337" customFormat="1"/>
    <row r="5297" s="337" customFormat="1"/>
    <row r="5298" s="337" customFormat="1"/>
    <row r="5299" s="337" customFormat="1"/>
    <row r="5300" s="337" customFormat="1"/>
    <row r="5301" s="337" customFormat="1"/>
    <row r="5302" s="337" customFormat="1"/>
    <row r="5303" s="337" customFormat="1"/>
    <row r="5304" s="337" customFormat="1"/>
    <row r="5305" s="337" customFormat="1"/>
    <row r="5306" s="337" customFormat="1"/>
    <row r="5307" s="337" customFormat="1"/>
    <row r="5308" s="337" customFormat="1"/>
    <row r="5309" s="337" customFormat="1"/>
    <row r="5310" s="337" customFormat="1"/>
    <row r="5311" s="337" customFormat="1"/>
    <row r="5312" s="337" customFormat="1"/>
    <row r="5313" s="337" customFormat="1"/>
    <row r="5314" s="337" customFormat="1"/>
    <row r="5315" s="337" customFormat="1"/>
    <row r="5316" s="337" customFormat="1"/>
    <row r="5317" s="337" customFormat="1"/>
    <row r="5318" s="337" customFormat="1"/>
    <row r="5319" s="337" customFormat="1"/>
    <row r="5320" s="337" customFormat="1"/>
    <row r="5321" s="337" customFormat="1"/>
    <row r="5322" s="337" customFormat="1"/>
    <row r="5323" s="337" customFormat="1"/>
    <row r="5324" s="337" customFormat="1"/>
    <row r="5325" s="337" customFormat="1"/>
    <row r="5326" s="337" customFormat="1"/>
    <row r="5327" s="337" customFormat="1"/>
    <row r="5328" s="337" customFormat="1"/>
    <row r="5329" s="337" customFormat="1"/>
    <row r="5330" s="337" customFormat="1"/>
    <row r="5331" s="337" customFormat="1"/>
    <row r="5332" s="337" customFormat="1"/>
    <row r="5333" s="337" customFormat="1"/>
    <row r="5334" s="337" customFormat="1"/>
    <row r="5335" s="337" customFormat="1"/>
    <row r="5336" s="337" customFormat="1"/>
    <row r="5337" s="337" customFormat="1"/>
    <row r="5338" s="337" customFormat="1"/>
    <row r="5339" s="337" customFormat="1"/>
    <row r="5340" s="337" customFormat="1"/>
    <row r="5341" s="337" customFormat="1"/>
    <row r="5342" s="337" customFormat="1"/>
    <row r="5343" s="337" customFormat="1"/>
    <row r="5344" s="337" customFormat="1"/>
    <row r="5345" s="337" customFormat="1"/>
    <row r="5346" s="337" customFormat="1"/>
    <row r="5347" s="337" customFormat="1"/>
    <row r="5348" s="337" customFormat="1"/>
    <row r="5349" s="337" customFormat="1"/>
    <row r="5350" s="337" customFormat="1"/>
    <row r="5351" s="337" customFormat="1"/>
    <row r="5352" s="337" customFormat="1"/>
    <row r="5353" s="337" customFormat="1"/>
    <row r="5354" s="337" customFormat="1"/>
    <row r="5355" s="337" customFormat="1"/>
    <row r="5356" s="337" customFormat="1"/>
    <row r="5357" s="337" customFormat="1"/>
    <row r="5358" s="337" customFormat="1"/>
    <row r="5359" s="337" customFormat="1"/>
    <row r="5360" s="337" customFormat="1"/>
    <row r="5361" s="337" customFormat="1"/>
    <row r="5362" s="337" customFormat="1"/>
    <row r="5363" s="337" customFormat="1"/>
    <row r="5364" s="337" customFormat="1"/>
    <row r="5365" s="337" customFormat="1"/>
    <row r="5366" s="337" customFormat="1"/>
    <row r="5367" s="337" customFormat="1"/>
    <row r="5368" s="337" customFormat="1"/>
    <row r="5369" s="337" customFormat="1"/>
    <row r="5370" s="337" customFormat="1"/>
    <row r="5371" s="337" customFormat="1"/>
    <row r="5372" s="337" customFormat="1"/>
    <row r="5373" s="337" customFormat="1"/>
    <row r="5374" s="337" customFormat="1"/>
    <row r="5375" s="337" customFormat="1"/>
    <row r="5376" s="337" customFormat="1"/>
    <row r="5377" s="337" customFormat="1"/>
    <row r="5378" s="337" customFormat="1"/>
    <row r="5379" s="337" customFormat="1"/>
    <row r="5380" s="337" customFormat="1"/>
    <row r="5381" s="337" customFormat="1"/>
    <row r="5382" s="337" customFormat="1"/>
    <row r="5383" s="337" customFormat="1"/>
    <row r="5384" s="337" customFormat="1"/>
    <row r="5385" s="337" customFormat="1"/>
    <row r="5386" s="337" customFormat="1"/>
    <row r="5387" s="337" customFormat="1"/>
    <row r="5388" s="337" customFormat="1"/>
    <row r="5389" s="337" customFormat="1"/>
    <row r="5390" s="337" customFormat="1"/>
    <row r="5391" s="337" customFormat="1"/>
    <row r="5392" s="337" customFormat="1"/>
    <row r="5393" s="337" customFormat="1"/>
    <row r="5394" s="337" customFormat="1"/>
    <row r="5395" s="337" customFormat="1"/>
    <row r="5396" s="337" customFormat="1"/>
    <row r="5397" s="337" customFormat="1"/>
    <row r="5398" s="337" customFormat="1"/>
    <row r="5399" s="337" customFormat="1"/>
    <row r="5400" s="337" customFormat="1"/>
    <row r="5401" s="337" customFormat="1"/>
    <row r="5402" s="337" customFormat="1"/>
    <row r="5403" s="337" customFormat="1"/>
    <row r="5404" s="337" customFormat="1"/>
    <row r="5405" s="337" customFormat="1"/>
    <row r="5406" s="337" customFormat="1"/>
    <row r="5407" s="337" customFormat="1"/>
    <row r="5408" s="337" customFormat="1"/>
    <row r="5409" s="337" customFormat="1"/>
    <row r="5410" s="337" customFormat="1"/>
    <row r="5411" s="337" customFormat="1"/>
    <row r="5412" s="337" customFormat="1"/>
    <row r="5413" s="337" customFormat="1"/>
    <row r="5414" s="337" customFormat="1"/>
    <row r="5415" s="337" customFormat="1"/>
    <row r="5416" s="337" customFormat="1"/>
    <row r="5417" s="337" customFormat="1"/>
    <row r="5418" s="337" customFormat="1"/>
    <row r="5419" s="337" customFormat="1"/>
    <row r="5420" s="337" customFormat="1"/>
    <row r="5421" s="337" customFormat="1"/>
    <row r="5422" s="337" customFormat="1"/>
    <row r="5423" s="337" customFormat="1"/>
    <row r="5424" s="337" customFormat="1"/>
    <row r="5425" s="337" customFormat="1"/>
    <row r="5426" s="337" customFormat="1"/>
    <row r="5427" s="337" customFormat="1"/>
    <row r="5428" s="337" customFormat="1"/>
    <row r="5429" s="337" customFormat="1"/>
    <row r="5430" s="337" customFormat="1"/>
    <row r="5431" s="337" customFormat="1"/>
    <row r="5432" s="337" customFormat="1"/>
    <row r="5433" s="337" customFormat="1"/>
    <row r="5434" s="337" customFormat="1"/>
    <row r="5435" s="337" customFormat="1"/>
    <row r="5436" s="337" customFormat="1"/>
    <row r="5437" s="337" customFormat="1"/>
    <row r="5438" s="337" customFormat="1"/>
    <row r="5439" s="337" customFormat="1"/>
    <row r="5440" s="337" customFormat="1"/>
    <row r="5441" s="337" customFormat="1"/>
    <row r="5442" s="337" customFormat="1"/>
    <row r="5443" s="337" customFormat="1"/>
    <row r="5444" s="337" customFormat="1"/>
    <row r="5445" s="337" customFormat="1"/>
    <row r="5446" s="337" customFormat="1"/>
    <row r="5447" s="337" customFormat="1"/>
    <row r="5448" s="337" customFormat="1"/>
    <row r="5449" s="337" customFormat="1"/>
    <row r="5450" s="337" customFormat="1"/>
    <row r="5451" s="337" customFormat="1"/>
    <row r="5452" s="337" customFormat="1"/>
    <row r="5453" s="337" customFormat="1"/>
    <row r="5454" s="337" customFormat="1"/>
    <row r="5455" s="337" customFormat="1"/>
    <row r="5456" s="337" customFormat="1"/>
    <row r="5457" s="337" customFormat="1"/>
    <row r="5458" s="337" customFormat="1"/>
    <row r="5459" s="337" customFormat="1"/>
    <row r="5460" s="337" customFormat="1"/>
    <row r="5461" s="337" customFormat="1"/>
    <row r="5462" s="337" customFormat="1"/>
    <row r="5463" s="337" customFormat="1"/>
    <row r="5464" s="337" customFormat="1"/>
    <row r="5465" s="337" customFormat="1"/>
    <row r="5466" s="337" customFormat="1"/>
    <row r="5467" s="337" customFormat="1"/>
    <row r="5468" s="337" customFormat="1"/>
    <row r="5469" s="337" customFormat="1"/>
    <row r="5470" s="337" customFormat="1"/>
    <row r="5471" s="337" customFormat="1"/>
    <row r="5472" s="337" customFormat="1"/>
    <row r="5473" s="337" customFormat="1"/>
    <row r="5474" s="337" customFormat="1"/>
    <row r="5475" s="337" customFormat="1"/>
    <row r="5476" s="337" customFormat="1"/>
    <row r="5477" s="337" customFormat="1"/>
    <row r="5478" s="337" customFormat="1"/>
    <row r="5479" s="337" customFormat="1"/>
    <row r="5480" s="337" customFormat="1"/>
    <row r="5481" s="337" customFormat="1"/>
    <row r="5482" s="337" customFormat="1"/>
    <row r="5483" s="337" customFormat="1"/>
    <row r="5484" s="337" customFormat="1"/>
    <row r="5485" s="337" customFormat="1"/>
    <row r="5486" s="337" customFormat="1"/>
    <row r="5487" s="337" customFormat="1"/>
    <row r="5488" s="337" customFormat="1"/>
    <row r="5489" s="337" customFormat="1"/>
    <row r="5490" s="337" customFormat="1"/>
    <row r="5491" s="337" customFormat="1"/>
    <row r="5492" s="337" customFormat="1"/>
    <row r="5493" s="337" customFormat="1"/>
    <row r="5494" s="337" customFormat="1"/>
    <row r="5495" s="337" customFormat="1"/>
    <row r="5496" s="337" customFormat="1"/>
    <row r="5497" s="337" customFormat="1"/>
    <row r="5498" s="337" customFormat="1"/>
    <row r="5499" s="337" customFormat="1"/>
    <row r="5500" s="337" customFormat="1"/>
    <row r="5501" s="337" customFormat="1"/>
    <row r="5502" s="337" customFormat="1"/>
    <row r="5503" s="337" customFormat="1"/>
    <row r="5504" s="337" customFormat="1"/>
    <row r="5505" s="337" customFormat="1"/>
    <row r="5506" s="337" customFormat="1"/>
    <row r="5507" s="337" customFormat="1"/>
    <row r="5508" s="337" customFormat="1"/>
    <row r="5509" s="337" customFormat="1"/>
    <row r="5510" s="337" customFormat="1"/>
    <row r="5511" s="337" customFormat="1"/>
    <row r="5512" s="337" customFormat="1"/>
    <row r="5513" s="337" customFormat="1"/>
    <row r="5514" s="337" customFormat="1"/>
    <row r="5515" s="337" customFormat="1"/>
    <row r="5516" s="337" customFormat="1"/>
    <row r="5517" s="337" customFormat="1"/>
    <row r="5518" s="337" customFormat="1"/>
    <row r="5519" s="337" customFormat="1"/>
    <row r="5520" s="337" customFormat="1"/>
    <row r="5521" s="337" customFormat="1"/>
    <row r="5522" s="337" customFormat="1"/>
    <row r="5523" s="337" customFormat="1"/>
    <row r="5524" s="337" customFormat="1"/>
    <row r="5525" s="337" customFormat="1"/>
    <row r="5526" s="337" customFormat="1"/>
    <row r="5527" s="337" customFormat="1"/>
    <row r="5528" s="337" customFormat="1"/>
    <row r="5529" s="337" customFormat="1"/>
    <row r="5530" s="337" customFormat="1"/>
    <row r="5531" s="337" customFormat="1"/>
    <row r="5532" s="337" customFormat="1"/>
    <row r="5533" s="337" customFormat="1"/>
    <row r="5534" s="337" customFormat="1"/>
    <row r="5535" s="337" customFormat="1"/>
    <row r="5536" s="337" customFormat="1"/>
    <row r="5537" s="337" customFormat="1"/>
    <row r="5538" s="337" customFormat="1"/>
    <row r="5539" s="337" customFormat="1"/>
    <row r="5540" s="337" customFormat="1"/>
    <row r="5541" s="337" customFormat="1"/>
    <row r="5542" s="337" customFormat="1"/>
    <row r="5543" s="337" customFormat="1"/>
    <row r="5544" s="337" customFormat="1"/>
    <row r="5545" s="337" customFormat="1"/>
    <row r="5546" s="337" customFormat="1"/>
    <row r="5547" s="337" customFormat="1"/>
    <row r="5548" s="337" customFormat="1"/>
    <row r="5549" s="337" customFormat="1"/>
    <row r="5550" s="337" customFormat="1"/>
    <row r="5551" s="337" customFormat="1"/>
    <row r="5552" s="337" customFormat="1"/>
    <row r="5553" s="337" customFormat="1"/>
    <row r="5554" s="337" customFormat="1"/>
    <row r="5555" s="337" customFormat="1"/>
    <row r="5556" s="337" customFormat="1"/>
    <row r="5557" s="337" customFormat="1"/>
    <row r="5558" s="337" customFormat="1"/>
    <row r="5559" s="337" customFormat="1"/>
    <row r="5560" s="337" customFormat="1"/>
    <row r="5561" s="337" customFormat="1"/>
    <row r="5562" s="337" customFormat="1"/>
    <row r="5563" s="337" customFormat="1"/>
    <row r="5564" s="337" customFormat="1"/>
    <row r="5565" s="337" customFormat="1"/>
    <row r="5566" s="337" customFormat="1"/>
    <row r="5567" s="337" customFormat="1"/>
    <row r="5568" s="337" customFormat="1"/>
    <row r="5569" s="337" customFormat="1"/>
    <row r="5570" s="337" customFormat="1"/>
    <row r="5571" s="337" customFormat="1"/>
    <row r="5572" s="337" customFormat="1"/>
    <row r="5573" s="337" customFormat="1"/>
    <row r="5574" s="337" customFormat="1"/>
    <row r="5575" s="337" customFormat="1"/>
    <row r="5576" s="337" customFormat="1"/>
    <row r="5577" s="337" customFormat="1"/>
    <row r="5578" s="337" customFormat="1"/>
    <row r="5579" s="337" customFormat="1"/>
    <row r="5580" s="337" customFormat="1"/>
    <row r="5581" s="337" customFormat="1"/>
    <row r="5582" s="337" customFormat="1"/>
    <row r="5583" s="337" customFormat="1"/>
    <row r="5584" s="337" customFormat="1"/>
    <row r="5585" s="337" customFormat="1"/>
    <row r="5586" s="337" customFormat="1"/>
    <row r="5587" s="337" customFormat="1"/>
    <row r="5588" s="337" customFormat="1"/>
    <row r="5589" s="337" customFormat="1"/>
    <row r="5590" s="337" customFormat="1"/>
    <row r="5591" s="337" customFormat="1"/>
    <row r="5592" s="337" customFormat="1"/>
    <row r="5593" s="337" customFormat="1"/>
    <row r="5594" s="337" customFormat="1"/>
    <row r="5595" s="337" customFormat="1"/>
    <row r="5596" s="337" customFormat="1"/>
    <row r="5597" s="337" customFormat="1"/>
    <row r="5598" s="337" customFormat="1"/>
    <row r="5599" s="337" customFormat="1"/>
    <row r="5600" s="337" customFormat="1"/>
    <row r="5601" s="337" customFormat="1"/>
    <row r="5602" s="337" customFormat="1"/>
    <row r="5603" s="337" customFormat="1"/>
    <row r="5604" s="337" customFormat="1"/>
    <row r="5605" s="337" customFormat="1"/>
    <row r="5606" s="337" customFormat="1"/>
    <row r="5607" s="337" customFormat="1"/>
    <row r="5608" s="337" customFormat="1"/>
    <row r="5609" s="337" customFormat="1"/>
    <row r="5610" s="337" customFormat="1"/>
    <row r="5611" s="337" customFormat="1"/>
    <row r="5612" s="337" customFormat="1"/>
    <row r="5613" s="337" customFormat="1"/>
    <row r="5614" s="337" customFormat="1"/>
    <row r="5615" s="337" customFormat="1"/>
    <row r="5616" s="337" customFormat="1"/>
    <row r="5617" s="337" customFormat="1"/>
    <row r="5618" s="337" customFormat="1"/>
    <row r="5619" s="337" customFormat="1"/>
    <row r="5620" s="337" customFormat="1"/>
    <row r="5621" s="337" customFormat="1"/>
    <row r="5622" s="337" customFormat="1"/>
    <row r="5623" s="337" customFormat="1"/>
    <row r="5624" s="337" customFormat="1"/>
    <row r="5625" s="337" customFormat="1"/>
    <row r="5626" s="337" customFormat="1"/>
    <row r="5627" s="337" customFormat="1"/>
    <row r="5628" s="337" customFormat="1"/>
    <row r="5629" s="337" customFormat="1"/>
    <row r="5630" s="337" customFormat="1"/>
    <row r="5631" s="337" customFormat="1"/>
    <row r="5632" s="337" customFormat="1"/>
    <row r="5633" s="337" customFormat="1"/>
    <row r="5634" s="337" customFormat="1"/>
    <row r="5635" s="337" customFormat="1"/>
    <row r="5636" s="337" customFormat="1"/>
    <row r="5637" s="337" customFormat="1"/>
    <row r="5638" s="337" customFormat="1"/>
    <row r="5639" s="337" customFormat="1"/>
    <row r="5640" s="337" customFormat="1"/>
    <row r="5641" s="337" customFormat="1"/>
    <row r="5642" s="337" customFormat="1"/>
    <row r="5643" s="337" customFormat="1"/>
    <row r="5644" s="337" customFormat="1"/>
    <row r="5645" s="337" customFormat="1"/>
    <row r="5646" s="337" customFormat="1"/>
    <row r="5647" s="337" customFormat="1"/>
    <row r="5648" s="337" customFormat="1"/>
    <row r="5649" s="337" customFormat="1"/>
    <row r="5650" s="337" customFormat="1"/>
    <row r="5651" s="337" customFormat="1"/>
    <row r="5652" s="337" customFormat="1"/>
    <row r="5653" s="337" customFormat="1"/>
    <row r="5654" s="337" customFormat="1"/>
    <row r="5655" s="337" customFormat="1"/>
    <row r="5656" s="337" customFormat="1"/>
    <row r="5657" s="337" customFormat="1"/>
    <row r="5658" s="337" customFormat="1"/>
    <row r="5659" s="337" customFormat="1"/>
    <row r="5660" s="337" customFormat="1"/>
    <row r="5661" s="337" customFormat="1"/>
    <row r="5662" s="337" customFormat="1"/>
    <row r="5663" s="337" customFormat="1"/>
    <row r="5664" s="337" customFormat="1"/>
    <row r="5665" s="337" customFormat="1"/>
    <row r="5666" s="337" customFormat="1"/>
    <row r="5667" s="337" customFormat="1"/>
    <row r="5668" s="337" customFormat="1"/>
    <row r="5669" s="337" customFormat="1"/>
    <row r="5670" s="337" customFormat="1"/>
    <row r="5671" s="337" customFormat="1"/>
    <row r="5672" s="337" customFormat="1"/>
    <row r="5673" s="337" customFormat="1"/>
    <row r="5674" s="337" customFormat="1"/>
    <row r="5675" s="337" customFormat="1"/>
    <row r="5676" s="337" customFormat="1"/>
    <row r="5677" s="337" customFormat="1"/>
    <row r="5678" s="337" customFormat="1"/>
    <row r="5679" s="337" customFormat="1"/>
    <row r="5680" s="337" customFormat="1"/>
    <row r="5681" s="337" customFormat="1"/>
    <row r="5682" s="337" customFormat="1"/>
    <row r="5683" s="337" customFormat="1"/>
    <row r="5684" s="337" customFormat="1"/>
    <row r="5685" s="337" customFormat="1"/>
    <row r="5686" s="337" customFormat="1"/>
    <row r="5687" s="337" customFormat="1"/>
    <row r="5688" s="337" customFormat="1"/>
    <row r="5689" s="337" customFormat="1"/>
    <row r="5690" s="337" customFormat="1"/>
    <row r="5691" s="337" customFormat="1"/>
    <row r="5692" s="337" customFormat="1"/>
    <row r="5693" s="337" customFormat="1"/>
    <row r="5694" s="337" customFormat="1"/>
    <row r="5695" s="337" customFormat="1"/>
    <row r="5696" s="337" customFormat="1"/>
    <row r="5697" s="337" customFormat="1"/>
    <row r="5698" s="337" customFormat="1"/>
    <row r="5699" s="337" customFormat="1"/>
    <row r="5700" s="337" customFormat="1"/>
    <row r="5701" s="337" customFormat="1"/>
    <row r="5702" s="337" customFormat="1"/>
    <row r="5703" s="337" customFormat="1"/>
    <row r="5704" s="337" customFormat="1"/>
    <row r="5705" s="337" customFormat="1"/>
    <row r="5706" s="337" customFormat="1"/>
    <row r="5707" s="337" customFormat="1"/>
    <row r="5708" s="337" customFormat="1"/>
    <row r="5709" s="337" customFormat="1"/>
    <row r="5710" s="337" customFormat="1"/>
    <row r="5711" s="337" customFormat="1"/>
    <row r="5712" s="337" customFormat="1"/>
    <row r="5713" s="337" customFormat="1"/>
    <row r="5714" s="337" customFormat="1"/>
    <row r="5715" s="337" customFormat="1"/>
    <row r="5716" s="337" customFormat="1"/>
    <row r="5717" s="337" customFormat="1"/>
    <row r="5718" s="337" customFormat="1"/>
    <row r="5719" s="337" customFormat="1"/>
    <row r="5720" s="337" customFormat="1"/>
    <row r="5721" s="337" customFormat="1"/>
    <row r="5722" s="337" customFormat="1"/>
    <row r="5723" s="337" customFormat="1"/>
    <row r="5724" s="337" customFormat="1"/>
    <row r="5725" s="337" customFormat="1"/>
    <row r="5726" s="337" customFormat="1"/>
    <row r="5727" s="337" customFormat="1"/>
    <row r="5728" s="337" customFormat="1"/>
    <row r="5729" s="337" customFormat="1"/>
    <row r="5730" s="337" customFormat="1"/>
    <row r="5731" s="337" customFormat="1"/>
    <row r="5732" s="337" customFormat="1"/>
    <row r="5733" s="337" customFormat="1"/>
    <row r="5734" s="337" customFormat="1"/>
    <row r="5735" s="337" customFormat="1"/>
    <row r="5736" s="337" customFormat="1"/>
    <row r="5737" s="337" customFormat="1"/>
    <row r="5738" s="337" customFormat="1"/>
    <row r="5739" s="337" customFormat="1"/>
    <row r="5740" s="337" customFormat="1"/>
    <row r="5741" s="337" customFormat="1"/>
    <row r="5742" s="337" customFormat="1"/>
    <row r="5743" s="337" customFormat="1"/>
    <row r="5744" s="337" customFormat="1"/>
    <row r="5745" s="337" customFormat="1"/>
    <row r="5746" s="337" customFormat="1"/>
    <row r="5747" s="337" customFormat="1"/>
    <row r="5748" s="337" customFormat="1"/>
    <row r="5749" s="337" customFormat="1"/>
    <row r="5750" s="337" customFormat="1"/>
    <row r="5751" s="337" customFormat="1"/>
    <row r="5752" s="337" customFormat="1"/>
    <row r="5753" s="337" customFormat="1"/>
    <row r="5754" s="337" customFormat="1"/>
    <row r="5755" s="337" customFormat="1"/>
    <row r="5756" s="337" customFormat="1"/>
    <row r="5757" s="337" customFormat="1"/>
    <row r="5758" s="337" customFormat="1"/>
    <row r="5759" s="337" customFormat="1"/>
    <row r="5760" s="337" customFormat="1"/>
    <row r="5761" s="337" customFormat="1"/>
    <row r="5762" s="337" customFormat="1"/>
    <row r="5763" s="337" customFormat="1"/>
    <row r="5764" s="337" customFormat="1"/>
    <row r="5765" s="337" customFormat="1"/>
    <row r="5766" s="337" customFormat="1"/>
    <row r="5767" s="337" customFormat="1"/>
    <row r="5768" s="337" customFormat="1"/>
    <row r="5769" s="337" customFormat="1"/>
    <row r="5770" s="337" customFormat="1"/>
    <row r="5771" s="337" customFormat="1"/>
    <row r="5772" s="337" customFormat="1"/>
    <row r="5773" s="337" customFormat="1"/>
    <row r="5774" s="337" customFormat="1"/>
    <row r="5775" s="337" customFormat="1"/>
    <row r="5776" s="337" customFormat="1"/>
    <row r="5777" s="337" customFormat="1"/>
    <row r="5778" s="337" customFormat="1"/>
    <row r="5779" s="337" customFormat="1"/>
    <row r="5780" s="337" customFormat="1"/>
    <row r="5781" s="337" customFormat="1"/>
    <row r="5782" s="337" customFormat="1"/>
    <row r="5783" s="337" customFormat="1"/>
    <row r="5784" s="337" customFormat="1"/>
    <row r="5785" s="337" customFormat="1"/>
    <row r="5786" s="337" customFormat="1"/>
    <row r="5787" s="337" customFormat="1"/>
    <row r="5788" s="337" customFormat="1"/>
    <row r="5789" s="337" customFormat="1"/>
    <row r="5790" s="337" customFormat="1"/>
    <row r="5791" s="337" customFormat="1"/>
    <row r="5792" s="337" customFormat="1"/>
    <row r="5793" s="337" customFormat="1"/>
    <row r="5794" s="337" customFormat="1"/>
    <row r="5795" s="337" customFormat="1"/>
    <row r="5796" s="337" customFormat="1"/>
    <row r="5797" s="337" customFormat="1"/>
    <row r="5798" s="337" customFormat="1"/>
    <row r="5799" s="337" customFormat="1"/>
    <row r="5800" s="337" customFormat="1"/>
    <row r="5801" s="337" customFormat="1"/>
    <row r="5802" s="337" customFormat="1"/>
    <row r="5803" s="337" customFormat="1"/>
    <row r="5804" s="337" customFormat="1"/>
    <row r="5805" s="337" customFormat="1"/>
    <row r="5806" s="337" customFormat="1"/>
    <row r="5807" s="337" customFormat="1"/>
    <row r="5808" s="337" customFormat="1"/>
    <row r="5809" s="337" customFormat="1"/>
    <row r="5810" s="337" customFormat="1"/>
    <row r="5811" s="337" customFormat="1"/>
    <row r="5812" s="337" customFormat="1"/>
    <row r="5813" s="337" customFormat="1"/>
    <row r="5814" s="337" customFormat="1"/>
    <row r="5815" s="337" customFormat="1"/>
    <row r="5816" s="337" customFormat="1"/>
    <row r="5817" s="337" customFormat="1"/>
    <row r="5818" s="337" customFormat="1"/>
    <row r="5819" s="337" customFormat="1"/>
    <row r="5820" s="337" customFormat="1"/>
    <row r="5821" s="337" customFormat="1"/>
    <row r="5822" s="337" customFormat="1"/>
    <row r="5823" s="337" customFormat="1"/>
    <row r="5824" s="337" customFormat="1"/>
    <row r="5825" s="337" customFormat="1"/>
    <row r="5826" s="337" customFormat="1"/>
    <row r="5827" s="337" customFormat="1"/>
    <row r="5828" s="337" customFormat="1"/>
    <row r="5829" s="337" customFormat="1"/>
    <row r="5830" s="337" customFormat="1"/>
    <row r="5831" s="337" customFormat="1"/>
    <row r="5832" s="337" customFormat="1"/>
    <row r="5833" s="337" customFormat="1"/>
    <row r="5834" s="337" customFormat="1"/>
    <row r="5835" s="337" customFormat="1"/>
    <row r="5836" s="337" customFormat="1"/>
    <row r="5837" s="337" customFormat="1"/>
    <row r="5838" s="337" customFormat="1"/>
    <row r="5839" s="337" customFormat="1"/>
    <row r="5840" s="337" customFormat="1"/>
    <row r="5841" s="337" customFormat="1"/>
    <row r="5842" s="337" customFormat="1"/>
    <row r="5843" s="337" customFormat="1"/>
    <row r="5844" s="337" customFormat="1"/>
    <row r="5845" s="337" customFormat="1"/>
    <row r="5846" s="337" customFormat="1"/>
    <row r="5847" s="337" customFormat="1"/>
    <row r="5848" s="337" customFormat="1"/>
    <row r="5849" s="337" customFormat="1"/>
    <row r="5850" s="337" customFormat="1"/>
    <row r="5851" s="337" customFormat="1"/>
    <row r="5852" s="337" customFormat="1"/>
    <row r="5853" s="337" customFormat="1"/>
    <row r="5854" s="337" customFormat="1"/>
    <row r="5855" s="337" customFormat="1"/>
    <row r="5856" s="337" customFormat="1"/>
    <row r="5857" s="337" customFormat="1"/>
    <row r="5858" s="337" customFormat="1"/>
    <row r="5859" s="337" customFormat="1"/>
    <row r="5860" s="337" customFormat="1"/>
    <row r="5861" s="337" customFormat="1"/>
    <row r="5862" s="337" customFormat="1"/>
    <row r="5863" s="337" customFormat="1"/>
    <row r="5864" s="337" customFormat="1"/>
    <row r="5865" s="337" customFormat="1"/>
    <row r="5866" s="337" customFormat="1"/>
    <row r="5867" s="337" customFormat="1"/>
    <row r="5868" s="337" customFormat="1"/>
    <row r="5869" s="337" customFormat="1"/>
    <row r="5870" s="337" customFormat="1"/>
    <row r="5871" s="337" customFormat="1"/>
    <row r="5872" s="337" customFormat="1"/>
    <row r="5873" s="337" customFormat="1"/>
    <row r="5874" s="337" customFormat="1"/>
    <row r="5875" s="337" customFormat="1"/>
    <row r="5876" s="337" customFormat="1"/>
    <row r="5877" s="337" customFormat="1"/>
    <row r="5878" s="337" customFormat="1"/>
    <row r="5879" s="337" customFormat="1"/>
    <row r="5880" s="337" customFormat="1"/>
    <row r="5881" s="337" customFormat="1"/>
    <row r="5882" s="337" customFormat="1"/>
    <row r="5883" s="337" customFormat="1"/>
    <row r="5884" s="337" customFormat="1"/>
    <row r="5885" s="337" customFormat="1"/>
    <row r="5886" s="337" customFormat="1"/>
    <row r="5887" s="337" customFormat="1"/>
    <row r="5888" s="337" customFormat="1"/>
    <row r="5889" s="337" customFormat="1"/>
    <row r="5890" s="337" customFormat="1"/>
    <row r="5891" s="337" customFormat="1"/>
    <row r="5892" s="337" customFormat="1"/>
    <row r="5893" s="337" customFormat="1"/>
    <row r="5894" s="337" customFormat="1"/>
    <row r="5895" s="337" customFormat="1"/>
    <row r="5896" s="337" customFormat="1"/>
    <row r="5897" s="337" customFormat="1"/>
    <row r="5898" s="337" customFormat="1"/>
    <row r="5899" s="337" customFormat="1"/>
    <row r="5900" s="337" customFormat="1"/>
    <row r="5901" s="337" customFormat="1"/>
    <row r="5902" s="337" customFormat="1"/>
    <row r="5903" s="337" customFormat="1"/>
    <row r="5904" s="337" customFormat="1"/>
    <row r="5905" s="337" customFormat="1"/>
    <row r="5906" s="337" customFormat="1"/>
    <row r="5907" s="337" customFormat="1"/>
    <row r="5908" s="337" customFormat="1"/>
    <row r="5909" s="337" customFormat="1"/>
    <row r="5910" s="337" customFormat="1"/>
    <row r="5911" s="337" customFormat="1"/>
    <row r="5912" s="337" customFormat="1"/>
    <row r="5913" s="337" customFormat="1"/>
    <row r="5914" s="337" customFormat="1"/>
    <row r="5915" s="337" customFormat="1"/>
    <row r="5916" s="337" customFormat="1"/>
    <row r="5917" s="337" customFormat="1"/>
    <row r="5918" s="337" customFormat="1"/>
    <row r="5919" s="337" customFormat="1"/>
    <row r="5920" s="337" customFormat="1"/>
    <row r="5921" s="337" customFormat="1"/>
    <row r="5922" s="337" customFormat="1"/>
    <row r="5923" s="337" customFormat="1"/>
    <row r="5924" s="337" customFormat="1"/>
    <row r="5925" s="337" customFormat="1"/>
    <row r="5926" s="337" customFormat="1"/>
    <row r="5927" s="337" customFormat="1"/>
    <row r="5928" s="337" customFormat="1"/>
    <row r="5929" s="337" customFormat="1"/>
    <row r="5930" s="337" customFormat="1"/>
    <row r="5931" s="337" customFormat="1"/>
    <row r="5932" s="337" customFormat="1"/>
    <row r="5933" s="337" customFormat="1"/>
    <row r="5934" s="337" customFormat="1"/>
    <row r="5935" s="337" customFormat="1"/>
    <row r="5936" s="337" customFormat="1"/>
    <row r="5937" s="337" customFormat="1"/>
    <row r="5938" s="337" customFormat="1"/>
    <row r="5939" s="337" customFormat="1"/>
    <row r="5940" s="337" customFormat="1"/>
    <row r="5941" s="337" customFormat="1"/>
    <row r="5942" s="337" customFormat="1"/>
    <row r="5943" s="337" customFormat="1"/>
    <row r="5944" s="337" customFormat="1"/>
    <row r="5945" s="337" customFormat="1"/>
    <row r="5946" s="337" customFormat="1"/>
    <row r="5947" s="337" customFormat="1"/>
    <row r="5948" s="337" customFormat="1"/>
    <row r="5949" s="337" customFormat="1"/>
    <row r="5950" s="337" customFormat="1"/>
    <row r="5951" s="337" customFormat="1"/>
    <row r="5952" s="337" customFormat="1"/>
    <row r="5953" s="337" customFormat="1"/>
    <row r="5954" s="337" customFormat="1"/>
    <row r="5955" s="337" customFormat="1"/>
    <row r="5956" s="337" customFormat="1"/>
    <row r="5957" s="337" customFormat="1"/>
    <row r="5958" s="337" customFormat="1"/>
    <row r="5959" s="337" customFormat="1"/>
    <row r="5960" s="337" customFormat="1"/>
    <row r="5961" s="337" customFormat="1"/>
    <row r="5962" s="337" customFormat="1"/>
    <row r="5963" s="337" customFormat="1"/>
    <row r="5964" s="337" customFormat="1"/>
    <row r="5965" s="337" customFormat="1"/>
    <row r="5966" s="337" customFormat="1"/>
    <row r="5967" s="337" customFormat="1"/>
    <row r="5968" s="337" customFormat="1"/>
    <row r="5969" s="337" customFormat="1"/>
    <row r="5970" s="337" customFormat="1"/>
    <row r="5971" s="337" customFormat="1"/>
    <row r="5972" s="337" customFormat="1"/>
    <row r="5973" s="337" customFormat="1"/>
    <row r="5974" s="337" customFormat="1"/>
    <row r="5975" s="337" customFormat="1"/>
    <row r="5976" s="337" customFormat="1"/>
    <row r="5977" s="337" customFormat="1"/>
    <row r="5978" s="337" customFormat="1"/>
    <row r="5979" s="337" customFormat="1"/>
    <row r="5980" s="337" customFormat="1"/>
    <row r="5981" s="337" customFormat="1"/>
    <row r="5982" s="337" customFormat="1"/>
    <row r="5983" s="337" customFormat="1"/>
    <row r="5984" s="337" customFormat="1"/>
    <row r="5985" s="337" customFormat="1"/>
    <row r="5986" s="337" customFormat="1"/>
    <row r="5987" s="337" customFormat="1"/>
    <row r="5988" s="337" customFormat="1"/>
    <row r="5989" s="337" customFormat="1"/>
    <row r="5990" s="337" customFormat="1"/>
    <row r="5991" s="337" customFormat="1"/>
    <row r="5992" s="337" customFormat="1"/>
    <row r="5993" s="337" customFormat="1"/>
    <row r="5994" s="337" customFormat="1"/>
    <row r="5995" s="337" customFormat="1"/>
    <row r="5996" s="337" customFormat="1"/>
    <row r="5997" s="337" customFormat="1"/>
    <row r="5998" s="337" customFormat="1"/>
    <row r="5999" s="337" customFormat="1"/>
    <row r="6000" s="337" customFormat="1"/>
    <row r="6001" s="337" customFormat="1"/>
    <row r="6002" s="337" customFormat="1"/>
    <row r="6003" s="337" customFormat="1"/>
    <row r="6004" s="337" customFormat="1"/>
    <row r="6005" s="337" customFormat="1"/>
    <row r="6006" s="337" customFormat="1"/>
    <row r="6007" s="337" customFormat="1"/>
    <row r="6008" s="337" customFormat="1"/>
    <row r="6009" s="337" customFormat="1"/>
    <row r="6010" s="337" customFormat="1"/>
    <row r="6011" s="337" customFormat="1"/>
    <row r="6012" s="337" customFormat="1"/>
    <row r="6013" s="337" customFormat="1"/>
    <row r="6014" s="337" customFormat="1"/>
    <row r="6015" s="337" customFormat="1"/>
    <row r="6016" s="337" customFormat="1"/>
    <row r="6017" s="337" customFormat="1"/>
    <row r="6018" s="337" customFormat="1"/>
    <row r="6019" s="337" customFormat="1"/>
    <row r="6020" s="337" customFormat="1"/>
    <row r="6021" s="337" customFormat="1"/>
    <row r="6022" s="337" customFormat="1"/>
    <row r="6023" s="337" customFormat="1"/>
    <row r="6024" s="337" customFormat="1"/>
    <row r="6025" s="337" customFormat="1"/>
    <row r="6026" s="337" customFormat="1"/>
    <row r="6027" s="337" customFormat="1"/>
    <row r="6028" s="337" customFormat="1"/>
    <row r="6029" s="337" customFormat="1"/>
    <row r="6030" s="337" customFormat="1"/>
    <row r="6031" s="337" customFormat="1"/>
    <row r="6032" s="337" customFormat="1"/>
    <row r="6033" s="337" customFormat="1"/>
    <row r="6034" s="337" customFormat="1"/>
    <row r="6035" s="337" customFormat="1"/>
    <row r="6036" s="337" customFormat="1"/>
    <row r="6037" s="337" customFormat="1"/>
    <row r="6038" s="337" customFormat="1"/>
    <row r="6039" s="337" customFormat="1"/>
    <row r="6040" s="337" customFormat="1"/>
    <row r="6041" s="337" customFormat="1"/>
    <row r="6042" s="337" customFormat="1"/>
    <row r="6043" s="337" customFormat="1"/>
    <row r="6044" s="337" customFormat="1"/>
    <row r="6045" s="337" customFormat="1"/>
    <row r="6046" s="337" customFormat="1"/>
    <row r="6047" s="337" customFormat="1"/>
    <row r="6048" s="337" customFormat="1"/>
    <row r="6049" s="337" customFormat="1"/>
    <row r="6050" s="337" customFormat="1"/>
    <row r="6051" s="337" customFormat="1"/>
    <row r="6052" s="337" customFormat="1"/>
    <row r="6053" s="337" customFormat="1"/>
    <row r="6054" s="337" customFormat="1"/>
    <row r="6055" s="337" customFormat="1"/>
    <row r="6056" s="337" customFormat="1"/>
    <row r="6057" s="337" customFormat="1"/>
    <row r="6058" s="337" customFormat="1"/>
    <row r="6059" s="337" customFormat="1"/>
    <row r="6060" s="337" customFormat="1"/>
    <row r="6061" s="337" customFormat="1"/>
    <row r="6062" s="337" customFormat="1"/>
    <row r="6063" s="337" customFormat="1"/>
    <row r="6064" s="337" customFormat="1"/>
    <row r="6065" s="337" customFormat="1"/>
    <row r="6066" s="337" customFormat="1"/>
    <row r="6067" s="337" customFormat="1"/>
    <row r="6068" s="337" customFormat="1"/>
    <row r="6069" s="337" customFormat="1"/>
    <row r="6070" s="337" customFormat="1"/>
    <row r="6071" s="337" customFormat="1"/>
    <row r="6072" s="337" customFormat="1"/>
    <row r="6073" s="337" customFormat="1"/>
    <row r="6074" s="337" customFormat="1"/>
    <row r="6075" s="337" customFormat="1"/>
    <row r="6076" s="337" customFormat="1"/>
    <row r="6077" s="337" customFormat="1"/>
    <row r="6078" s="337" customFormat="1"/>
    <row r="6079" s="337" customFormat="1"/>
    <row r="6080" s="337" customFormat="1"/>
    <row r="6081" s="337" customFormat="1"/>
    <row r="6082" s="337" customFormat="1"/>
    <row r="6083" s="337" customFormat="1"/>
    <row r="6084" s="337" customFormat="1"/>
    <row r="6085" s="337" customFormat="1"/>
    <row r="6086" s="337" customFormat="1"/>
    <row r="6087" s="337" customFormat="1"/>
    <row r="6088" s="337" customFormat="1"/>
    <row r="6089" s="337" customFormat="1"/>
    <row r="6090" s="337" customFormat="1"/>
    <row r="6091" s="337" customFormat="1"/>
    <row r="6092" s="337" customFormat="1"/>
    <row r="6093" s="337" customFormat="1"/>
    <row r="6094" s="337" customFormat="1"/>
    <row r="6095" s="337" customFormat="1"/>
    <row r="6096" s="337" customFormat="1"/>
    <row r="6097" s="337" customFormat="1"/>
    <row r="6098" s="337" customFormat="1"/>
    <row r="6099" s="337" customFormat="1"/>
    <row r="6100" s="337" customFormat="1"/>
    <row r="6101" s="337" customFormat="1"/>
    <row r="6102" s="337" customFormat="1"/>
    <row r="6103" s="337" customFormat="1"/>
    <row r="6104" s="337" customFormat="1"/>
    <row r="6105" s="337" customFormat="1"/>
    <row r="6106" s="337" customFormat="1"/>
    <row r="6107" s="337" customFormat="1"/>
    <row r="6108" s="337" customFormat="1"/>
    <row r="6109" s="337" customFormat="1"/>
    <row r="6110" s="337" customFormat="1"/>
    <row r="6111" s="337" customFormat="1"/>
    <row r="6112" s="337" customFormat="1"/>
    <row r="6113" s="337" customFormat="1"/>
    <row r="6114" s="337" customFormat="1"/>
    <row r="6115" s="337" customFormat="1"/>
    <row r="6116" s="337" customFormat="1"/>
    <row r="6117" s="337" customFormat="1"/>
    <row r="6118" s="337" customFormat="1"/>
    <row r="6119" s="337" customFormat="1"/>
    <row r="6120" s="337" customFormat="1"/>
    <row r="6121" s="337" customFormat="1"/>
    <row r="6122" s="337" customFormat="1"/>
    <row r="6123" s="337" customFormat="1"/>
    <row r="6124" s="337" customFormat="1"/>
    <row r="6125" s="337" customFormat="1"/>
    <row r="6126" s="337" customFormat="1"/>
    <row r="6127" s="337" customFormat="1"/>
    <row r="6128" s="337" customFormat="1"/>
    <row r="6129" s="337" customFormat="1"/>
    <row r="6130" s="337" customFormat="1"/>
    <row r="6131" s="337" customFormat="1"/>
    <row r="6132" s="337" customFormat="1"/>
    <row r="6133" s="337" customFormat="1"/>
    <row r="6134" s="337" customFormat="1"/>
    <row r="6135" s="337" customFormat="1"/>
    <row r="6136" s="337" customFormat="1"/>
    <row r="6137" s="337" customFormat="1"/>
    <row r="6138" s="337" customFormat="1"/>
    <row r="6139" s="337" customFormat="1"/>
    <row r="6140" s="337" customFormat="1"/>
    <row r="6141" s="337" customFormat="1"/>
    <row r="6142" s="337" customFormat="1"/>
    <row r="6143" s="337" customFormat="1"/>
    <row r="6144" s="337" customFormat="1"/>
    <row r="6145" s="337" customFormat="1"/>
    <row r="6146" s="337" customFormat="1"/>
    <row r="6147" s="337" customFormat="1"/>
    <row r="6148" s="337" customFormat="1"/>
    <row r="6149" s="337" customFormat="1"/>
    <row r="6150" s="337" customFormat="1"/>
    <row r="6151" s="337" customFormat="1"/>
    <row r="6152" s="337" customFormat="1"/>
    <row r="6153" s="337" customFormat="1"/>
    <row r="6154" s="337" customFormat="1"/>
    <row r="6155" s="337" customFormat="1"/>
    <row r="6156" s="337" customFormat="1"/>
    <row r="6157" s="337" customFormat="1"/>
    <row r="6158" s="337" customFormat="1"/>
    <row r="6159" s="337" customFormat="1"/>
    <row r="6160" s="337" customFormat="1"/>
    <row r="6161" s="337" customFormat="1"/>
    <row r="6162" s="337" customFormat="1"/>
    <row r="6163" s="337" customFormat="1"/>
    <row r="6164" s="337" customFormat="1"/>
    <row r="6165" s="337" customFormat="1"/>
    <row r="6166" s="337" customFormat="1"/>
    <row r="6167" s="337" customFormat="1"/>
    <row r="6168" s="337" customFormat="1"/>
    <row r="6169" s="337" customFormat="1"/>
    <row r="6170" s="337" customFormat="1"/>
    <row r="6171" s="337" customFormat="1"/>
    <row r="6172" s="337" customFormat="1"/>
    <row r="6173" s="337" customFormat="1"/>
    <row r="6174" s="337" customFormat="1"/>
    <row r="6175" s="337" customFormat="1"/>
    <row r="6176" s="337" customFormat="1"/>
    <row r="6177" s="337" customFormat="1"/>
    <row r="6178" s="337" customFormat="1"/>
    <row r="6179" s="337" customFormat="1"/>
    <row r="6180" s="337" customFormat="1"/>
    <row r="6181" s="337" customFormat="1"/>
    <row r="6182" s="337" customFormat="1"/>
    <row r="6183" s="337" customFormat="1"/>
    <row r="6184" s="337" customFormat="1"/>
    <row r="6185" s="337" customFormat="1"/>
    <row r="6186" s="337" customFormat="1"/>
    <row r="6187" s="337" customFormat="1"/>
    <row r="6188" s="337" customFormat="1"/>
    <row r="6189" s="337" customFormat="1"/>
    <row r="6190" s="337" customFormat="1"/>
    <row r="6191" s="337" customFormat="1"/>
    <row r="6192" s="337" customFormat="1"/>
    <row r="6193" s="337" customFormat="1"/>
    <row r="6194" s="337" customFormat="1"/>
    <row r="6195" s="337" customFormat="1"/>
    <row r="6196" s="337" customFormat="1"/>
    <row r="6197" s="337" customFormat="1"/>
    <row r="6198" s="337" customFormat="1"/>
    <row r="6199" s="337" customFormat="1"/>
    <row r="6200" s="337" customFormat="1"/>
    <row r="6201" s="337" customFormat="1"/>
    <row r="6202" s="337" customFormat="1"/>
    <row r="6203" s="337" customFormat="1"/>
    <row r="6204" s="337" customFormat="1"/>
    <row r="6205" s="337" customFormat="1"/>
    <row r="6206" s="337" customFormat="1"/>
    <row r="6207" s="337" customFormat="1"/>
    <row r="6208" s="337" customFormat="1"/>
    <row r="6209" s="337" customFormat="1"/>
    <row r="6210" s="337" customFormat="1"/>
    <row r="6211" s="337" customFormat="1"/>
    <row r="6212" s="337" customFormat="1"/>
    <row r="6213" s="337" customFormat="1"/>
    <row r="6214" s="337" customFormat="1"/>
    <row r="6215" s="337" customFormat="1"/>
    <row r="6216" s="337" customFormat="1"/>
    <row r="6217" s="337" customFormat="1"/>
    <row r="6218" s="337" customFormat="1"/>
    <row r="6219" s="337" customFormat="1"/>
    <row r="6220" s="337" customFormat="1"/>
    <row r="6221" s="337" customFormat="1"/>
    <row r="6222" s="337" customFormat="1"/>
    <row r="6223" s="337" customFormat="1"/>
    <row r="6224" s="337" customFormat="1"/>
    <row r="6225" s="337" customFormat="1"/>
    <row r="6226" s="337" customFormat="1"/>
    <row r="6227" s="337" customFormat="1"/>
    <row r="6228" s="337" customFormat="1"/>
    <row r="6229" s="337" customFormat="1"/>
    <row r="6230" s="337" customFormat="1"/>
    <row r="6231" s="337" customFormat="1"/>
    <row r="6232" s="337" customFormat="1"/>
    <row r="6233" s="337" customFormat="1"/>
    <row r="6234" s="337" customFormat="1"/>
    <row r="6235" s="337" customFormat="1"/>
    <row r="6236" s="337" customFormat="1"/>
    <row r="6237" s="337" customFormat="1"/>
    <row r="6238" s="337" customFormat="1"/>
    <row r="6239" s="337" customFormat="1"/>
    <row r="6240" s="337" customFormat="1"/>
    <row r="6241" s="337" customFormat="1"/>
    <row r="6242" s="337" customFormat="1"/>
    <row r="6243" s="337" customFormat="1"/>
    <row r="6244" s="337" customFormat="1"/>
    <row r="6245" s="337" customFormat="1"/>
    <row r="6246" s="337" customFormat="1"/>
    <row r="6247" s="337" customFormat="1"/>
    <row r="6248" s="337" customFormat="1"/>
    <row r="6249" s="337" customFormat="1"/>
    <row r="6250" s="337" customFormat="1"/>
    <row r="6251" s="337" customFormat="1"/>
    <row r="6252" s="337" customFormat="1"/>
    <row r="6253" s="337" customFormat="1"/>
    <row r="6254" s="337" customFormat="1"/>
    <row r="6255" s="337" customFormat="1"/>
    <row r="6256" s="337" customFormat="1"/>
    <row r="6257" s="337" customFormat="1"/>
    <row r="6258" s="337" customFormat="1"/>
    <row r="6259" s="337" customFormat="1"/>
    <row r="6260" s="337" customFormat="1"/>
    <row r="6261" s="337" customFormat="1"/>
    <row r="6262" s="337" customFormat="1"/>
    <row r="6263" s="337" customFormat="1"/>
    <row r="6264" s="337" customFormat="1"/>
    <row r="6265" s="337" customFormat="1"/>
    <row r="6266" s="337" customFormat="1"/>
    <row r="6267" s="337" customFormat="1"/>
    <row r="6268" s="337" customFormat="1"/>
    <row r="6269" s="337" customFormat="1"/>
    <row r="6270" s="337" customFormat="1"/>
    <row r="6271" s="337" customFormat="1"/>
    <row r="6272" s="337" customFormat="1"/>
    <row r="6273" s="337" customFormat="1"/>
    <row r="6274" s="337" customFormat="1"/>
    <row r="6275" s="337" customFormat="1"/>
    <row r="6276" s="337" customFormat="1"/>
    <row r="6277" s="337" customFormat="1"/>
    <row r="6278" s="337" customFormat="1"/>
    <row r="6279" s="337" customFormat="1"/>
    <row r="6280" s="337" customFormat="1"/>
    <row r="6281" s="337" customFormat="1"/>
    <row r="6282" s="337" customFormat="1"/>
    <row r="6283" s="337" customFormat="1"/>
    <row r="6284" s="337" customFormat="1"/>
    <row r="6285" s="337" customFormat="1"/>
    <row r="6286" s="337" customFormat="1"/>
    <row r="6287" s="337" customFormat="1"/>
    <row r="6288" s="337" customFormat="1"/>
    <row r="6289" s="337" customFormat="1"/>
    <row r="6290" s="337" customFormat="1"/>
    <row r="6291" s="337" customFormat="1"/>
    <row r="6292" s="337" customFormat="1"/>
    <row r="6293" s="337" customFormat="1"/>
    <row r="6294" s="337" customFormat="1"/>
    <row r="6295" s="337" customFormat="1"/>
    <row r="6296" s="337" customFormat="1"/>
    <row r="6297" s="337" customFormat="1"/>
    <row r="6298" s="337" customFormat="1"/>
    <row r="6299" s="337" customFormat="1"/>
    <row r="6300" s="337" customFormat="1"/>
    <row r="6301" s="337" customFormat="1"/>
    <row r="6302" s="337" customFormat="1"/>
    <row r="6303" s="337" customFormat="1"/>
    <row r="6304" s="337" customFormat="1"/>
    <row r="6305" s="337" customFormat="1"/>
    <row r="6306" s="337" customFormat="1"/>
    <row r="6307" s="337" customFormat="1"/>
    <row r="6308" s="337" customFormat="1"/>
    <row r="6309" s="337" customFormat="1"/>
    <row r="6310" s="337" customFormat="1"/>
    <row r="6311" s="337" customFormat="1"/>
    <row r="6312" s="337" customFormat="1"/>
    <row r="6313" s="337" customFormat="1"/>
    <row r="6314" s="337" customFormat="1"/>
    <row r="6315" s="337" customFormat="1"/>
    <row r="6316" s="337" customFormat="1"/>
    <row r="6317" s="337" customFormat="1"/>
    <row r="6318" s="337" customFormat="1"/>
    <row r="6319" s="337" customFormat="1"/>
    <row r="6320" s="337" customFormat="1"/>
    <row r="6321" s="337" customFormat="1"/>
    <row r="6322" s="337" customFormat="1"/>
    <row r="6323" s="337" customFormat="1"/>
    <row r="6324" s="337" customFormat="1"/>
    <row r="6325" s="337" customFormat="1"/>
    <row r="6326" s="337" customFormat="1"/>
    <row r="6327" s="337" customFormat="1"/>
    <row r="6328" s="337" customFormat="1"/>
    <row r="6329" s="337" customFormat="1"/>
    <row r="6330" s="337" customFormat="1"/>
    <row r="6331" s="337" customFormat="1"/>
    <row r="6332" s="337" customFormat="1"/>
    <row r="6333" s="337" customFormat="1"/>
    <row r="6334" s="337" customFormat="1"/>
    <row r="6335" s="337" customFormat="1"/>
    <row r="6336" s="337" customFormat="1"/>
    <row r="6337" s="337" customFormat="1"/>
    <row r="6338" s="337" customFormat="1"/>
    <row r="6339" s="337" customFormat="1"/>
    <row r="6340" s="337" customFormat="1"/>
    <row r="6341" s="337" customFormat="1"/>
    <row r="6342" s="337" customFormat="1"/>
    <row r="6343" s="337" customFormat="1"/>
    <row r="6344" s="337" customFormat="1"/>
    <row r="6345" s="337" customFormat="1"/>
    <row r="6346" s="337" customFormat="1"/>
    <row r="6347" s="337" customFormat="1"/>
    <row r="6348" s="337" customFormat="1"/>
    <row r="6349" s="337" customFormat="1"/>
    <row r="6350" s="337" customFormat="1"/>
    <row r="6351" s="337" customFormat="1"/>
    <row r="6352" s="337" customFormat="1"/>
    <row r="6353" s="337" customFormat="1"/>
    <row r="6354" s="337" customFormat="1"/>
    <row r="6355" s="337" customFormat="1"/>
    <row r="6356" s="337" customFormat="1"/>
    <row r="6357" s="337" customFormat="1"/>
    <row r="6358" s="337" customFormat="1"/>
    <row r="6359" s="337" customFormat="1"/>
    <row r="6360" s="337" customFormat="1"/>
    <row r="6361" s="337" customFormat="1"/>
    <row r="6362" s="337" customFormat="1"/>
    <row r="6363" s="337" customFormat="1"/>
    <row r="6364" s="337" customFormat="1"/>
    <row r="6365" s="337" customFormat="1"/>
    <row r="6366" s="337" customFormat="1"/>
    <row r="6367" s="337" customFormat="1"/>
    <row r="6368" s="337" customFormat="1"/>
    <row r="6369" s="337" customFormat="1"/>
    <row r="6370" s="337" customFormat="1"/>
    <row r="6371" s="337" customFormat="1"/>
    <row r="6372" s="337" customFormat="1"/>
    <row r="6373" s="337" customFormat="1"/>
    <row r="6374" s="337" customFormat="1"/>
    <row r="6375" s="337" customFormat="1"/>
    <row r="6376" s="337" customFormat="1"/>
    <row r="6377" s="337" customFormat="1"/>
    <row r="6378" s="337" customFormat="1"/>
    <row r="6379" s="337" customFormat="1"/>
    <row r="6380" s="337" customFormat="1"/>
    <row r="6381" s="337" customFormat="1"/>
    <row r="6382" s="337" customFormat="1"/>
    <row r="6383" s="337" customFormat="1"/>
    <row r="6384" s="337" customFormat="1"/>
    <row r="6385" s="337" customFormat="1"/>
    <row r="6386" s="337" customFormat="1"/>
    <row r="6387" s="337" customFormat="1"/>
    <row r="6388" s="337" customFormat="1"/>
    <row r="6389" s="337" customFormat="1"/>
    <row r="6390" s="337" customFormat="1"/>
    <row r="6391" s="337" customFormat="1"/>
    <row r="6392" s="337" customFormat="1"/>
    <row r="6393" s="337" customFormat="1"/>
    <row r="6394" s="337" customFormat="1"/>
    <row r="6395" s="337" customFormat="1"/>
    <row r="6396" s="337" customFormat="1"/>
    <row r="6397" s="337" customFormat="1"/>
    <row r="6398" s="337" customFormat="1"/>
    <row r="6399" s="337" customFormat="1"/>
    <row r="6400" s="337" customFormat="1"/>
    <row r="6401" s="337" customFormat="1"/>
    <row r="6402" s="337" customFormat="1"/>
    <row r="6403" s="337" customFormat="1"/>
    <row r="6404" s="337" customFormat="1"/>
    <row r="6405" s="337" customFormat="1"/>
    <row r="6406" s="337" customFormat="1"/>
    <row r="6407" s="337" customFormat="1"/>
    <row r="6408" s="337" customFormat="1"/>
    <row r="6409" s="337" customFormat="1"/>
    <row r="6410" s="337" customFormat="1"/>
    <row r="6411" s="337" customFormat="1"/>
    <row r="6412" s="337" customFormat="1"/>
    <row r="6413" s="337" customFormat="1"/>
    <row r="6414" s="337" customFormat="1"/>
    <row r="6415" s="337" customFormat="1"/>
    <row r="6416" s="337" customFormat="1"/>
    <row r="6417" s="337" customFormat="1"/>
    <row r="6418" s="337" customFormat="1"/>
    <row r="6419" s="337" customFormat="1"/>
    <row r="6420" s="337" customFormat="1"/>
    <row r="6421" s="337" customFormat="1"/>
    <row r="6422" s="337" customFormat="1"/>
    <row r="6423" s="337" customFormat="1"/>
    <row r="6424" s="337" customFormat="1"/>
    <row r="6425" s="337" customFormat="1"/>
    <row r="6426" s="337" customFormat="1"/>
    <row r="6427" s="337" customFormat="1"/>
    <row r="6428" s="337" customFormat="1"/>
    <row r="6429" s="337" customFormat="1"/>
    <row r="6430" s="337" customFormat="1"/>
    <row r="6431" s="337" customFormat="1"/>
    <row r="6432" s="337" customFormat="1"/>
    <row r="6433" s="337" customFormat="1"/>
    <row r="6434" s="337" customFormat="1"/>
    <row r="6435" s="337" customFormat="1"/>
    <row r="6436" s="337" customFormat="1"/>
    <row r="6437" s="337" customFormat="1"/>
    <row r="6438" s="337" customFormat="1"/>
    <row r="6439" s="337" customFormat="1"/>
    <row r="6440" s="337" customFormat="1"/>
    <row r="6441" s="337" customFormat="1"/>
    <row r="6442" s="337" customFormat="1"/>
    <row r="6443" s="337" customFormat="1"/>
    <row r="6444" s="337" customFormat="1"/>
    <row r="6445" s="337" customFormat="1"/>
    <row r="6446" s="337" customFormat="1"/>
    <row r="6447" s="337" customFormat="1"/>
    <row r="6448" s="337" customFormat="1"/>
    <row r="6449" s="337" customFormat="1"/>
    <row r="6450" s="337" customFormat="1"/>
    <row r="6451" s="337" customFormat="1"/>
    <row r="6452" s="337" customFormat="1"/>
    <row r="6453" s="337" customFormat="1"/>
    <row r="6454" s="337" customFormat="1"/>
    <row r="6455" s="337" customFormat="1"/>
    <row r="6456" s="337" customFormat="1"/>
    <row r="6457" s="337" customFormat="1"/>
    <row r="6458" s="337" customFormat="1"/>
    <row r="6459" s="337" customFormat="1"/>
    <row r="6460" s="337" customFormat="1"/>
    <row r="6461" s="337" customFormat="1"/>
    <row r="6462" s="337" customFormat="1"/>
    <row r="6463" s="337" customFormat="1"/>
    <row r="6464" s="337" customFormat="1"/>
    <row r="6465" s="337" customFormat="1"/>
    <row r="6466" s="337" customFormat="1"/>
    <row r="6467" s="337" customFormat="1"/>
    <row r="6468" s="337" customFormat="1"/>
    <row r="6469" s="337" customFormat="1"/>
    <row r="6470" s="337" customFormat="1"/>
    <row r="6471" s="337" customFormat="1"/>
    <row r="6472" s="337" customFormat="1"/>
    <row r="6473" s="337" customFormat="1"/>
    <row r="6474" s="337" customFormat="1"/>
    <row r="6475" s="337" customFormat="1"/>
    <row r="6476" s="337" customFormat="1"/>
    <row r="6477" s="337" customFormat="1"/>
    <row r="6478" s="337" customFormat="1"/>
    <row r="6479" s="337" customFormat="1"/>
    <row r="6480" s="337" customFormat="1"/>
    <row r="6481" s="337" customFormat="1"/>
    <row r="6482" s="337" customFormat="1"/>
    <row r="6483" s="337" customFormat="1"/>
    <row r="6484" s="337" customFormat="1"/>
    <row r="6485" s="337" customFormat="1"/>
    <row r="6486" s="337" customFormat="1"/>
    <row r="6487" s="337" customFormat="1"/>
    <row r="6488" s="337" customFormat="1"/>
    <row r="6489" s="337" customFormat="1"/>
    <row r="6490" s="337" customFormat="1"/>
    <row r="6491" s="337" customFormat="1"/>
    <row r="6492" s="337" customFormat="1"/>
    <row r="6493" s="337" customFormat="1"/>
    <row r="6494" s="337" customFormat="1"/>
    <row r="6495" s="337" customFormat="1"/>
    <row r="6496" s="337" customFormat="1"/>
    <row r="6497" s="337" customFormat="1"/>
    <row r="6498" s="337" customFormat="1"/>
    <row r="6499" s="337" customFormat="1"/>
    <row r="6500" s="337" customFormat="1"/>
    <row r="6501" s="337" customFormat="1"/>
    <row r="6502" s="337" customFormat="1"/>
    <row r="6503" s="337" customFormat="1"/>
    <row r="6504" s="337" customFormat="1"/>
    <row r="6505" s="337" customFormat="1"/>
    <row r="6506" s="337" customFormat="1"/>
    <row r="6507" s="337" customFormat="1"/>
    <row r="6508" s="337" customFormat="1"/>
    <row r="6509" s="337" customFormat="1"/>
    <row r="6510" s="337" customFormat="1"/>
    <row r="6511" s="337" customFormat="1"/>
    <row r="6512" s="337" customFormat="1"/>
    <row r="6513" s="337" customFormat="1"/>
    <row r="6514" s="337" customFormat="1"/>
    <row r="6515" s="337" customFormat="1"/>
    <row r="6516" s="337" customFormat="1"/>
    <row r="6517" s="337" customFormat="1"/>
    <row r="6518" s="337" customFormat="1"/>
    <row r="6519" s="337" customFormat="1"/>
    <row r="6520" s="337" customFormat="1"/>
    <row r="6521" s="337" customFormat="1"/>
    <row r="6522" s="337" customFormat="1"/>
    <row r="6523" s="337" customFormat="1"/>
    <row r="6524" s="337" customFormat="1"/>
    <row r="6525" s="337" customFormat="1"/>
    <row r="6526" s="337" customFormat="1"/>
    <row r="6527" s="337" customFormat="1"/>
    <row r="6528" s="337" customFormat="1"/>
    <row r="6529" s="337" customFormat="1"/>
    <row r="6530" s="337" customFormat="1"/>
    <row r="6531" s="337" customFormat="1"/>
    <row r="6532" s="337" customFormat="1"/>
    <row r="6533" s="337" customFormat="1"/>
    <row r="6534" s="337" customFormat="1"/>
    <row r="6535" s="337" customFormat="1"/>
    <row r="6536" s="337" customFormat="1"/>
    <row r="6537" s="337" customFormat="1"/>
    <row r="6538" s="337" customFormat="1"/>
    <row r="6539" s="337" customFormat="1"/>
    <row r="6540" s="337" customFormat="1"/>
    <row r="6541" s="337" customFormat="1"/>
    <row r="6542" s="337" customFormat="1"/>
    <row r="6543" s="337" customFormat="1"/>
    <row r="6544" s="337" customFormat="1"/>
    <row r="6545" s="337" customFormat="1"/>
    <row r="6546" s="337" customFormat="1"/>
    <row r="6547" s="337" customFormat="1"/>
    <row r="6548" s="337" customFormat="1"/>
    <row r="6549" s="337" customFormat="1"/>
    <row r="6550" s="337" customFormat="1"/>
    <row r="6551" s="337" customFormat="1"/>
    <row r="6552" s="337" customFormat="1"/>
    <row r="6553" s="337" customFormat="1"/>
    <row r="6554" s="337" customFormat="1"/>
    <row r="6555" s="337" customFormat="1"/>
    <row r="6556" s="337" customFormat="1"/>
    <row r="6557" s="337" customFormat="1"/>
    <row r="6558" s="337" customFormat="1"/>
    <row r="6559" s="337" customFormat="1"/>
    <row r="6560" s="337" customFormat="1"/>
    <row r="6561" s="337" customFormat="1"/>
    <row r="6562" s="337" customFormat="1"/>
    <row r="6563" s="337" customFormat="1"/>
    <row r="6564" s="337" customFormat="1"/>
    <row r="6565" s="337" customFormat="1"/>
    <row r="6566" s="337" customFormat="1"/>
    <row r="6567" s="337" customFormat="1"/>
    <row r="6568" s="337" customFormat="1"/>
    <row r="6569" s="337" customFormat="1"/>
    <row r="6570" s="337" customFormat="1"/>
    <row r="6571" s="337" customFormat="1"/>
    <row r="6572" s="337" customFormat="1"/>
    <row r="6573" s="337" customFormat="1"/>
    <row r="6574" s="337" customFormat="1"/>
    <row r="6575" s="337" customFormat="1"/>
    <row r="6576" s="337" customFormat="1"/>
    <row r="6577" s="337" customFormat="1"/>
    <row r="6578" s="337" customFormat="1"/>
    <row r="6579" s="337" customFormat="1"/>
    <row r="6580" s="337" customFormat="1"/>
    <row r="6581" s="337" customFormat="1"/>
    <row r="6582" s="337" customFormat="1"/>
    <row r="6583" s="337" customFormat="1"/>
    <row r="6584" s="337" customFormat="1"/>
    <row r="6585" s="337" customFormat="1"/>
    <row r="6586" s="337" customFormat="1"/>
    <row r="6587" s="337" customFormat="1"/>
    <row r="6588" s="337" customFormat="1"/>
    <row r="6589" s="337" customFormat="1"/>
    <row r="6590" s="337" customFormat="1"/>
    <row r="6591" s="337" customFormat="1"/>
    <row r="6592" s="337" customFormat="1"/>
    <row r="6593" s="337" customFormat="1"/>
    <row r="6594" s="337" customFormat="1"/>
    <row r="6595" s="337" customFormat="1"/>
    <row r="6596" s="337" customFormat="1"/>
    <row r="6597" s="337" customFormat="1"/>
    <row r="6598" s="337" customFormat="1"/>
    <row r="6599" s="337" customFormat="1"/>
    <row r="6600" s="337" customFormat="1"/>
    <row r="6601" s="337" customFormat="1"/>
    <row r="6602" s="337" customFormat="1"/>
    <row r="6603" s="337" customFormat="1"/>
    <row r="6604" s="337" customFormat="1"/>
    <row r="6605" s="337" customFormat="1"/>
    <row r="6606" s="337" customFormat="1"/>
    <row r="6607" s="337" customFormat="1"/>
    <row r="6608" s="337" customFormat="1"/>
    <row r="6609" s="337" customFormat="1"/>
    <row r="6610" s="337" customFormat="1"/>
    <row r="6611" s="337" customFormat="1"/>
    <row r="6612" s="337" customFormat="1"/>
    <row r="6613" s="337" customFormat="1"/>
    <row r="6614" s="337" customFormat="1"/>
    <row r="6615" s="337" customFormat="1"/>
    <row r="6616" s="337" customFormat="1"/>
    <row r="6617" s="337" customFormat="1"/>
    <row r="6618" s="337" customFormat="1"/>
    <row r="6619" s="337" customFormat="1"/>
    <row r="6620" s="337" customFormat="1"/>
    <row r="6621" s="337" customFormat="1"/>
    <row r="6622" s="337" customFormat="1"/>
    <row r="6623" s="337" customFormat="1"/>
    <row r="6624" s="337" customFormat="1"/>
    <row r="6625" s="337" customFormat="1"/>
    <row r="6626" s="337" customFormat="1"/>
    <row r="6627" s="337" customFormat="1"/>
    <row r="6628" s="337" customFormat="1"/>
    <row r="6629" s="337" customFormat="1"/>
    <row r="6630" s="337" customFormat="1"/>
    <row r="6631" s="337" customFormat="1"/>
    <row r="6632" s="337" customFormat="1"/>
    <row r="6633" s="337" customFormat="1"/>
    <row r="6634" s="337" customFormat="1"/>
    <row r="6635" s="337" customFormat="1"/>
    <row r="6636" s="337" customFormat="1"/>
    <row r="6637" s="337" customFormat="1"/>
    <row r="6638" s="337" customFormat="1"/>
    <row r="6639" s="337" customFormat="1"/>
    <row r="6640" s="337" customFormat="1"/>
    <row r="6641" s="337" customFormat="1"/>
    <row r="6642" s="337" customFormat="1"/>
    <row r="6643" s="337" customFormat="1"/>
    <row r="6644" s="337" customFormat="1"/>
    <row r="6645" s="337" customFormat="1"/>
    <row r="6646" s="337" customFormat="1"/>
    <row r="6647" s="337" customFormat="1"/>
    <row r="6648" s="337" customFormat="1"/>
    <row r="6649" s="337" customFormat="1"/>
    <row r="6650" s="337" customFormat="1"/>
    <row r="6651" s="337" customFormat="1"/>
    <row r="6652" s="337" customFormat="1"/>
    <row r="6653" s="337" customFormat="1"/>
    <row r="6654" s="337" customFormat="1"/>
    <row r="6655" s="337" customFormat="1"/>
    <row r="6656" s="337" customFormat="1"/>
    <row r="6657" s="337" customFormat="1"/>
    <row r="6658" s="337" customFormat="1"/>
    <row r="6659" s="337" customFormat="1"/>
    <row r="6660" s="337" customFormat="1"/>
    <row r="6661" s="337" customFormat="1"/>
    <row r="6662" s="337" customFormat="1"/>
    <row r="6663" s="337" customFormat="1"/>
    <row r="6664" s="337" customFormat="1"/>
    <row r="6665" s="337" customFormat="1"/>
    <row r="6666" s="337" customFormat="1"/>
    <row r="6667" s="337" customFormat="1"/>
    <row r="6668" s="337" customFormat="1"/>
    <row r="6669" s="337" customFormat="1"/>
    <row r="6670" s="337" customFormat="1"/>
    <row r="6671" s="337" customFormat="1"/>
    <row r="6672" s="337" customFormat="1"/>
    <row r="6673" s="337" customFormat="1"/>
    <row r="6674" s="337" customFormat="1"/>
    <row r="6675" s="337" customFormat="1"/>
    <row r="6676" s="337" customFormat="1"/>
    <row r="6677" s="337" customFormat="1"/>
    <row r="6678" s="337" customFormat="1"/>
    <row r="6679" s="337" customFormat="1"/>
    <row r="6680" s="337" customFormat="1"/>
    <row r="6681" s="337" customFormat="1"/>
    <row r="6682" s="337" customFormat="1"/>
    <row r="6683" s="337" customFormat="1"/>
    <row r="6684" s="337" customFormat="1"/>
    <row r="6685" s="337" customFormat="1"/>
    <row r="6686" s="337" customFormat="1"/>
    <row r="6687" s="337" customFormat="1"/>
    <row r="6688" s="337" customFormat="1"/>
    <row r="6689" s="337" customFormat="1"/>
    <row r="6690" s="337" customFormat="1"/>
    <row r="6691" s="337" customFormat="1"/>
    <row r="6692" s="337" customFormat="1"/>
    <row r="6693" s="337" customFormat="1"/>
    <row r="6694" s="337" customFormat="1"/>
    <row r="6695" s="337" customFormat="1"/>
    <row r="6696" s="337" customFormat="1"/>
    <row r="6697" s="337" customFormat="1"/>
    <row r="6698" s="337" customFormat="1"/>
    <row r="6699" s="337" customFormat="1"/>
    <row r="6700" s="337" customFormat="1"/>
    <row r="6701" s="337" customFormat="1"/>
    <row r="6702" s="337" customFormat="1"/>
    <row r="6703" s="337" customFormat="1"/>
    <row r="6704" s="337" customFormat="1"/>
    <row r="6705" s="337" customFormat="1"/>
    <row r="6706" s="337" customFormat="1"/>
    <row r="6707" s="337" customFormat="1"/>
    <row r="6708" s="337" customFormat="1"/>
    <row r="6709" s="337" customFormat="1"/>
    <row r="6710" s="337" customFormat="1"/>
    <row r="6711" s="337" customFormat="1"/>
    <row r="6712" s="337" customFormat="1"/>
    <row r="6713" s="337" customFormat="1"/>
    <row r="6714" s="337" customFormat="1"/>
    <row r="6715" s="337" customFormat="1"/>
    <row r="6716" s="337" customFormat="1"/>
    <row r="6717" s="337" customFormat="1"/>
    <row r="6718" s="337" customFormat="1"/>
    <row r="6719" s="337" customFormat="1"/>
    <row r="6720" s="337" customFormat="1"/>
    <row r="6721" s="337" customFormat="1"/>
    <row r="6722" s="337" customFormat="1"/>
    <row r="6723" s="337" customFormat="1"/>
    <row r="6724" s="337" customFormat="1"/>
    <row r="6725" s="337" customFormat="1"/>
    <row r="6726" s="337" customFormat="1"/>
    <row r="6727" s="337" customFormat="1"/>
    <row r="6728" s="337" customFormat="1"/>
    <row r="6729" s="337" customFormat="1"/>
    <row r="6730" s="337" customFormat="1"/>
    <row r="6731" s="337" customFormat="1"/>
    <row r="6732" s="337" customFormat="1"/>
    <row r="6733" s="337" customFormat="1"/>
    <row r="6734" s="337" customFormat="1"/>
    <row r="6735" s="337" customFormat="1"/>
    <row r="6736" s="337" customFormat="1"/>
    <row r="6737" s="337" customFormat="1"/>
    <row r="6738" s="337" customFormat="1"/>
    <row r="6739" s="337" customFormat="1"/>
    <row r="6740" s="337" customFormat="1"/>
    <row r="6741" s="337" customFormat="1"/>
    <row r="6742" s="337" customFormat="1"/>
    <row r="6743" s="337" customFormat="1"/>
    <row r="6744" s="337" customFormat="1"/>
    <row r="6745" s="337" customFormat="1"/>
    <row r="6746" s="337" customFormat="1"/>
    <row r="6747" s="337" customFormat="1"/>
    <row r="6748" s="337" customFormat="1"/>
    <row r="6749" s="337" customFormat="1"/>
    <row r="6750" s="337" customFormat="1"/>
    <row r="6751" s="337" customFormat="1"/>
    <row r="6752" s="337" customFormat="1"/>
    <row r="6753" s="337" customFormat="1"/>
    <row r="6754" s="337" customFormat="1"/>
    <row r="6755" s="337" customFormat="1"/>
    <row r="6756" s="337" customFormat="1"/>
    <row r="6757" s="337" customFormat="1"/>
    <row r="6758" s="337" customFormat="1"/>
    <row r="6759" s="337" customFormat="1"/>
    <row r="6760" s="337" customFormat="1"/>
    <row r="6761" s="337" customFormat="1"/>
    <row r="6762" s="337" customFormat="1"/>
    <row r="6763" s="337" customFormat="1"/>
    <row r="6764" s="337" customFormat="1"/>
    <row r="6765" s="337" customFormat="1"/>
    <row r="6766" s="337" customFormat="1"/>
    <row r="6767" s="337" customFormat="1"/>
    <row r="6768" s="337" customFormat="1"/>
    <row r="6769" s="337" customFormat="1"/>
    <row r="6770" s="337" customFormat="1"/>
    <row r="6771" s="337" customFormat="1"/>
    <row r="6772" s="337" customFormat="1"/>
    <row r="6773" s="337" customFormat="1"/>
  </sheetData>
  <mergeCells count="6">
    <mergeCell ref="A1:H1"/>
    <mergeCell ref="A3:H3"/>
    <mergeCell ref="A5:A6"/>
    <mergeCell ref="B5:H5"/>
    <mergeCell ref="A20:A21"/>
    <mergeCell ref="B20:H20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91836-344F-4041-B657-B78CC613CA65}">
  <sheetPr transitionEvaluation="1" transitionEntry="1" codeName="Hoja38">
    <pageSetUpPr fitToPage="1"/>
  </sheetPr>
  <dimension ref="A1:R85"/>
  <sheetViews>
    <sheetView showGridLines="0" zoomScale="130" zoomScaleNormal="130" zoomScaleSheetLayoutView="115" workbookViewId="0">
      <selection activeCell="A85" sqref="A85"/>
    </sheetView>
  </sheetViews>
  <sheetFormatPr baseColWidth="10" defaultColWidth="12.5703125" defaultRowHeight="14.25"/>
  <cols>
    <col min="1" max="1" width="34.140625" style="354" bestFit="1" customWidth="1"/>
    <col min="2" max="2" width="11" style="354" bestFit="1" customWidth="1"/>
    <col min="3" max="3" width="11.7109375" style="354" bestFit="1" customWidth="1"/>
    <col min="4" max="4" width="12.5703125" style="354" bestFit="1" customWidth="1"/>
    <col min="5" max="5" width="11.7109375" style="354" bestFit="1" customWidth="1"/>
    <col min="6" max="6" width="13.42578125" style="354" bestFit="1" customWidth="1"/>
    <col min="7" max="7" width="12.140625" style="354" bestFit="1" customWidth="1"/>
    <col min="8" max="8" width="19.7109375" style="354" bestFit="1" customWidth="1"/>
    <col min="9" max="9" width="13" style="354" bestFit="1" customWidth="1"/>
    <col min="10" max="10" width="11" style="354" bestFit="1" customWidth="1"/>
    <col min="11" max="11" width="16.28515625" style="354" bestFit="1" customWidth="1"/>
    <col min="12" max="12" width="21.140625" style="354" customWidth="1"/>
    <col min="13" max="13" width="22.85546875" style="354" customWidth="1"/>
    <col min="14" max="14" width="24" style="354" customWidth="1"/>
    <col min="15" max="15" width="22.7109375" style="354" customWidth="1"/>
    <col min="16" max="16" width="8.42578125" style="354" customWidth="1"/>
    <col min="17" max="17" width="21.140625" style="354" customWidth="1"/>
    <col min="18" max="18" width="8.5703125" style="354" customWidth="1"/>
    <col min="19" max="19" width="3.5703125" style="354" customWidth="1"/>
    <col min="20" max="16384" width="12.5703125" style="354"/>
  </cols>
  <sheetData>
    <row r="1" spans="1:18" s="500" customFormat="1" ht="18">
      <c r="A1" s="598" t="s">
        <v>271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</row>
    <row r="2" spans="1:18" s="502" customFormat="1" ht="24.75" customHeight="1">
      <c r="A2" s="501"/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0"/>
      <c r="M2" s="500"/>
      <c r="N2" s="500"/>
      <c r="O2" s="500"/>
      <c r="P2" s="500"/>
      <c r="Q2" s="500"/>
      <c r="R2" s="500"/>
    </row>
    <row r="3" spans="1:18" s="500" customFormat="1" ht="22.35" customHeight="1">
      <c r="A3" s="635" t="s">
        <v>329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</row>
    <row r="4" spans="1:18" ht="22.35" customHeight="1">
      <c r="A4" s="513"/>
      <c r="B4" s="513"/>
      <c r="C4" s="513"/>
      <c r="D4" s="513"/>
      <c r="E4" s="513"/>
      <c r="F4" s="513"/>
      <c r="G4" s="513"/>
      <c r="H4" s="513"/>
      <c r="I4" s="513"/>
      <c r="J4" s="513"/>
      <c r="K4" s="513"/>
    </row>
    <row r="5" spans="1:18" ht="22.35" customHeight="1">
      <c r="A5" s="640" t="s">
        <v>49</v>
      </c>
      <c r="B5" s="642" t="s">
        <v>330</v>
      </c>
      <c r="C5" s="643"/>
      <c r="D5" s="643"/>
      <c r="E5" s="643"/>
      <c r="F5" s="643"/>
      <c r="G5" s="643"/>
      <c r="H5" s="643"/>
      <c r="I5" s="643"/>
      <c r="J5" s="643"/>
      <c r="K5" s="643"/>
    </row>
    <row r="6" spans="1:18" ht="60.75" customHeight="1">
      <c r="A6" s="640"/>
      <c r="B6" s="503" t="s">
        <v>331</v>
      </c>
      <c r="C6" s="503" t="s">
        <v>332</v>
      </c>
      <c r="D6" s="503" t="s">
        <v>333</v>
      </c>
      <c r="E6" s="503" t="s">
        <v>334</v>
      </c>
      <c r="F6" s="503" t="s">
        <v>335</v>
      </c>
      <c r="G6" s="503" t="s">
        <v>336</v>
      </c>
      <c r="H6" s="503" t="s">
        <v>337</v>
      </c>
      <c r="I6" s="503" t="s">
        <v>338</v>
      </c>
      <c r="J6" s="503" t="s">
        <v>339</v>
      </c>
      <c r="K6" s="503" t="s">
        <v>340</v>
      </c>
    </row>
    <row r="7" spans="1:18" ht="22.35" customHeight="1">
      <c r="A7" s="505" t="s">
        <v>398</v>
      </c>
      <c r="B7" s="162">
        <v>3845</v>
      </c>
      <c r="C7" s="162">
        <v>3017</v>
      </c>
      <c r="D7" s="162">
        <v>25309</v>
      </c>
      <c r="E7" s="162">
        <v>17578</v>
      </c>
      <c r="F7" s="162">
        <v>10754</v>
      </c>
      <c r="G7" s="162">
        <v>4486</v>
      </c>
      <c r="H7" s="162">
        <v>171</v>
      </c>
      <c r="I7" s="162">
        <v>27113</v>
      </c>
      <c r="J7" s="162">
        <v>901</v>
      </c>
      <c r="K7" s="162">
        <v>121</v>
      </c>
    </row>
    <row r="8" spans="1:18" ht="22.35" customHeight="1">
      <c r="A8" s="505" t="s">
        <v>19</v>
      </c>
      <c r="B8" s="162">
        <v>2230</v>
      </c>
      <c r="C8" s="162">
        <v>1415</v>
      </c>
      <c r="D8" s="162">
        <v>31031</v>
      </c>
      <c r="E8" s="162">
        <v>19785</v>
      </c>
      <c r="F8" s="162">
        <v>15570</v>
      </c>
      <c r="G8" s="162">
        <v>6937</v>
      </c>
      <c r="H8" s="162">
        <v>2183</v>
      </c>
      <c r="I8" s="162">
        <v>19253</v>
      </c>
      <c r="J8" s="162">
        <v>556</v>
      </c>
      <c r="K8" s="162">
        <v>134</v>
      </c>
    </row>
    <row r="9" spans="1:18" ht="22.35" customHeight="1">
      <c r="A9" s="505" t="s">
        <v>20</v>
      </c>
      <c r="B9" s="162">
        <v>4113</v>
      </c>
      <c r="C9" s="162">
        <v>2958</v>
      </c>
      <c r="D9" s="162">
        <v>11467</v>
      </c>
      <c r="E9" s="162">
        <v>19006</v>
      </c>
      <c r="F9" s="162">
        <v>1307</v>
      </c>
      <c r="G9" s="162">
        <v>3666</v>
      </c>
      <c r="H9" s="162">
        <v>1917</v>
      </c>
      <c r="I9" s="162">
        <v>20010</v>
      </c>
      <c r="J9" s="162">
        <v>401</v>
      </c>
      <c r="K9" s="162">
        <v>343</v>
      </c>
    </row>
    <row r="10" spans="1:18" ht="22.35" customHeight="1">
      <c r="A10" s="505" t="s">
        <v>21</v>
      </c>
      <c r="B10" s="162">
        <v>3618</v>
      </c>
      <c r="C10" s="162">
        <v>3032</v>
      </c>
      <c r="D10" s="162">
        <v>10231</v>
      </c>
      <c r="E10" s="162">
        <v>8977</v>
      </c>
      <c r="F10" s="162">
        <v>1765</v>
      </c>
      <c r="G10" s="162">
        <v>6265</v>
      </c>
      <c r="H10" s="162">
        <v>191</v>
      </c>
      <c r="I10" s="162">
        <v>41679</v>
      </c>
      <c r="J10" s="162">
        <v>688</v>
      </c>
      <c r="K10" s="162">
        <v>486</v>
      </c>
    </row>
    <row r="11" spans="1:18" ht="22.35" customHeight="1">
      <c r="A11" s="187" t="s">
        <v>4</v>
      </c>
      <c r="B11" s="162">
        <v>13806</v>
      </c>
      <c r="C11" s="511">
        <v>10422</v>
      </c>
      <c r="D11" s="511">
        <v>78038</v>
      </c>
      <c r="E11" s="162">
        <v>65346</v>
      </c>
      <c r="F11" s="511">
        <v>29396</v>
      </c>
      <c r="G11" s="511">
        <v>21354</v>
      </c>
      <c r="H11" s="162">
        <v>4462</v>
      </c>
      <c r="I11" s="511">
        <v>108055</v>
      </c>
      <c r="J11" s="511">
        <v>2546</v>
      </c>
      <c r="K11" s="162">
        <v>1084</v>
      </c>
    </row>
    <row r="12" spans="1:18" ht="22.35" customHeight="1">
      <c r="A12" s="505"/>
      <c r="B12" s="252"/>
      <c r="C12" s="252"/>
      <c r="D12" s="252"/>
      <c r="E12" s="252"/>
      <c r="F12" s="252"/>
      <c r="G12" s="252"/>
      <c r="H12" s="252"/>
      <c r="I12" s="252"/>
      <c r="J12" s="252"/>
      <c r="K12" s="252"/>
    </row>
    <row r="13" spans="1:18" ht="22.35" customHeight="1">
      <c r="A13" s="187" t="s">
        <v>399</v>
      </c>
      <c r="B13" s="511">
        <v>818</v>
      </c>
      <c r="C13" s="511">
        <v>1185</v>
      </c>
      <c r="D13" s="511">
        <v>6554</v>
      </c>
      <c r="E13" s="511">
        <v>6525</v>
      </c>
      <c r="F13" s="511">
        <v>12918</v>
      </c>
      <c r="G13" s="511">
        <v>7696</v>
      </c>
      <c r="H13" s="511">
        <v>2267</v>
      </c>
      <c r="I13" s="511">
        <v>8804</v>
      </c>
      <c r="J13" s="511">
        <v>685</v>
      </c>
      <c r="K13" s="511">
        <v>138</v>
      </c>
    </row>
    <row r="14" spans="1:18" ht="22.35" customHeight="1">
      <c r="A14" s="505"/>
      <c r="B14" s="252"/>
      <c r="C14" s="252"/>
      <c r="D14" s="252"/>
      <c r="E14" s="252"/>
      <c r="F14" s="252"/>
      <c r="G14" s="252"/>
      <c r="H14" s="252"/>
      <c r="I14" s="252"/>
      <c r="J14" s="252"/>
      <c r="K14" s="252"/>
    </row>
    <row r="15" spans="1:18" ht="22.35" customHeight="1">
      <c r="A15" s="187" t="s">
        <v>5</v>
      </c>
      <c r="B15" s="511" t="s">
        <v>274</v>
      </c>
      <c r="C15" s="511" t="s">
        <v>274</v>
      </c>
      <c r="D15" s="511" t="s">
        <v>274</v>
      </c>
      <c r="E15" s="511" t="s">
        <v>274</v>
      </c>
      <c r="F15" s="511" t="s">
        <v>274</v>
      </c>
      <c r="G15" s="511" t="s">
        <v>274</v>
      </c>
      <c r="H15" s="511" t="s">
        <v>274</v>
      </c>
      <c r="I15" s="511" t="s">
        <v>274</v>
      </c>
      <c r="J15" s="511" t="s">
        <v>274</v>
      </c>
      <c r="K15" s="511" t="s">
        <v>274</v>
      </c>
    </row>
    <row r="16" spans="1:18" ht="22.35" customHeight="1">
      <c r="A16" s="505"/>
      <c r="B16" s="252"/>
      <c r="C16" s="252"/>
      <c r="D16" s="252"/>
      <c r="E16" s="252"/>
      <c r="F16" s="252"/>
      <c r="G16" s="252"/>
      <c r="H16" s="252"/>
      <c r="I16" s="252"/>
      <c r="J16" s="252"/>
      <c r="K16" s="252"/>
    </row>
    <row r="17" spans="1:11" ht="22.35" customHeight="1">
      <c r="A17" s="505" t="s">
        <v>53</v>
      </c>
      <c r="B17" s="162" t="s">
        <v>274</v>
      </c>
      <c r="C17" s="162" t="s">
        <v>274</v>
      </c>
      <c r="D17" s="162" t="s">
        <v>274</v>
      </c>
      <c r="E17" s="162" t="s">
        <v>274</v>
      </c>
      <c r="F17" s="162" t="s">
        <v>274</v>
      </c>
      <c r="G17" s="162" t="s">
        <v>274</v>
      </c>
      <c r="H17" s="162" t="s">
        <v>274</v>
      </c>
      <c r="I17" s="162" t="s">
        <v>274</v>
      </c>
      <c r="J17" s="162" t="s">
        <v>274</v>
      </c>
      <c r="K17" s="162" t="s">
        <v>274</v>
      </c>
    </row>
    <row r="18" spans="1:11" ht="22.35" customHeight="1">
      <c r="A18" s="505" t="s">
        <v>401</v>
      </c>
      <c r="B18" s="162">
        <v>139</v>
      </c>
      <c r="C18" s="162">
        <v>152</v>
      </c>
      <c r="D18" s="162">
        <v>1977</v>
      </c>
      <c r="E18" s="162">
        <v>4682</v>
      </c>
      <c r="F18" s="162">
        <v>5781</v>
      </c>
      <c r="G18" s="162">
        <v>14007</v>
      </c>
      <c r="H18" s="162">
        <v>125</v>
      </c>
      <c r="I18" s="162">
        <v>3700</v>
      </c>
      <c r="J18" s="162">
        <v>291</v>
      </c>
      <c r="K18" s="162">
        <v>959</v>
      </c>
    </row>
    <row r="19" spans="1:11">
      <c r="A19" s="505" t="s">
        <v>402</v>
      </c>
      <c r="B19" s="162" t="s">
        <v>274</v>
      </c>
      <c r="C19" s="162" t="s">
        <v>274</v>
      </c>
      <c r="D19" s="162" t="s">
        <v>274</v>
      </c>
      <c r="E19" s="162" t="s">
        <v>274</v>
      </c>
      <c r="F19" s="162" t="s">
        <v>274</v>
      </c>
      <c r="G19" s="162" t="s">
        <v>274</v>
      </c>
      <c r="H19" s="162" t="s">
        <v>274</v>
      </c>
      <c r="I19" s="162" t="s">
        <v>274</v>
      </c>
      <c r="J19" s="162" t="s">
        <v>274</v>
      </c>
      <c r="K19" s="162" t="s">
        <v>274</v>
      </c>
    </row>
    <row r="20" spans="1:11">
      <c r="A20" s="187" t="s">
        <v>54</v>
      </c>
      <c r="B20" s="511">
        <v>141</v>
      </c>
      <c r="C20" s="511">
        <v>159</v>
      </c>
      <c r="D20" s="511">
        <v>1991</v>
      </c>
      <c r="E20" s="511">
        <v>4691</v>
      </c>
      <c r="F20" s="511">
        <v>5810</v>
      </c>
      <c r="G20" s="511">
        <v>14048</v>
      </c>
      <c r="H20" s="511">
        <v>150</v>
      </c>
      <c r="I20" s="511">
        <v>3755</v>
      </c>
      <c r="J20" s="511">
        <v>296</v>
      </c>
      <c r="K20" s="511">
        <v>988</v>
      </c>
    </row>
    <row r="21" spans="1:11">
      <c r="A21" s="505"/>
      <c r="B21" s="252"/>
      <c r="C21" s="252"/>
      <c r="D21" s="252"/>
      <c r="E21" s="252"/>
      <c r="F21" s="252"/>
      <c r="G21" s="252"/>
      <c r="H21" s="252"/>
      <c r="I21" s="252"/>
      <c r="J21" s="252"/>
      <c r="K21" s="252"/>
    </row>
    <row r="22" spans="1:11">
      <c r="A22" s="187" t="s">
        <v>403</v>
      </c>
      <c r="B22" s="511">
        <v>187</v>
      </c>
      <c r="C22" s="511">
        <v>214</v>
      </c>
      <c r="D22" s="511">
        <v>2257</v>
      </c>
      <c r="E22" s="511">
        <v>1990</v>
      </c>
      <c r="F22" s="511">
        <v>21912</v>
      </c>
      <c r="G22" s="511">
        <v>7938</v>
      </c>
      <c r="H22" s="511">
        <v>86</v>
      </c>
      <c r="I22" s="511">
        <v>24820</v>
      </c>
      <c r="J22" s="511">
        <v>3008</v>
      </c>
      <c r="K22" s="511">
        <v>1</v>
      </c>
    </row>
    <row r="23" spans="1:11">
      <c r="A23" s="505"/>
      <c r="B23" s="252"/>
      <c r="C23" s="252"/>
      <c r="D23" s="252"/>
      <c r="E23" s="252"/>
      <c r="F23" s="252"/>
      <c r="G23" s="252"/>
      <c r="H23" s="252"/>
      <c r="I23" s="252"/>
      <c r="J23" s="252"/>
      <c r="K23" s="252"/>
    </row>
    <row r="24" spans="1:11">
      <c r="A24" s="187" t="s">
        <v>404</v>
      </c>
      <c r="B24" s="511">
        <v>26</v>
      </c>
      <c r="C24" s="511">
        <v>41</v>
      </c>
      <c r="D24" s="511">
        <v>757</v>
      </c>
      <c r="E24" s="511">
        <v>743</v>
      </c>
      <c r="F24" s="511">
        <v>3370</v>
      </c>
      <c r="G24" s="511">
        <v>2841</v>
      </c>
      <c r="H24" s="511">
        <v>64</v>
      </c>
      <c r="I24" s="511">
        <v>584</v>
      </c>
      <c r="J24" s="511">
        <v>137</v>
      </c>
      <c r="K24" s="511">
        <v>61</v>
      </c>
    </row>
    <row r="25" spans="1:11">
      <c r="A25" s="505"/>
      <c r="B25" s="162"/>
      <c r="C25" s="162"/>
      <c r="D25" s="162"/>
      <c r="E25" s="162"/>
      <c r="F25" s="162"/>
      <c r="G25" s="162"/>
      <c r="H25" s="162"/>
      <c r="I25" s="162"/>
      <c r="J25" s="162"/>
      <c r="K25" s="162"/>
    </row>
    <row r="26" spans="1:11">
      <c r="A26" s="505" t="s">
        <v>22</v>
      </c>
      <c r="B26" s="162" t="s">
        <v>274</v>
      </c>
      <c r="C26" s="162" t="s">
        <v>274</v>
      </c>
      <c r="D26" s="162" t="s">
        <v>274</v>
      </c>
      <c r="E26" s="162" t="s">
        <v>274</v>
      </c>
      <c r="F26" s="162" t="s">
        <v>274</v>
      </c>
      <c r="G26" s="162" t="s">
        <v>274</v>
      </c>
      <c r="H26" s="162" t="s">
        <v>274</v>
      </c>
      <c r="I26" s="162" t="s">
        <v>274</v>
      </c>
      <c r="J26" s="162" t="s">
        <v>274</v>
      </c>
      <c r="K26" s="162" t="s">
        <v>274</v>
      </c>
    </row>
    <row r="27" spans="1:11">
      <c r="A27" s="505" t="s">
        <v>23</v>
      </c>
      <c r="B27" s="162" t="s">
        <v>274</v>
      </c>
      <c r="C27" s="162" t="s">
        <v>274</v>
      </c>
      <c r="D27" s="162" t="s">
        <v>274</v>
      </c>
      <c r="E27" s="162" t="s">
        <v>274</v>
      </c>
      <c r="F27" s="162" t="s">
        <v>274</v>
      </c>
      <c r="G27" s="162" t="s">
        <v>274</v>
      </c>
      <c r="H27" s="162" t="s">
        <v>274</v>
      </c>
      <c r="I27" s="162" t="s">
        <v>274</v>
      </c>
      <c r="J27" s="162" t="s">
        <v>274</v>
      </c>
      <c r="K27" s="162" t="s">
        <v>274</v>
      </c>
    </row>
    <row r="28" spans="1:11">
      <c r="A28" s="505" t="s">
        <v>24</v>
      </c>
      <c r="B28" s="162" t="s">
        <v>274</v>
      </c>
      <c r="C28" s="162" t="s">
        <v>274</v>
      </c>
      <c r="D28" s="162" t="s">
        <v>274</v>
      </c>
      <c r="E28" s="162" t="s">
        <v>274</v>
      </c>
      <c r="F28" s="162" t="s">
        <v>274</v>
      </c>
      <c r="G28" s="162" t="s">
        <v>274</v>
      </c>
      <c r="H28" s="162" t="s">
        <v>274</v>
      </c>
      <c r="I28" s="162" t="s">
        <v>274</v>
      </c>
      <c r="J28" s="162" t="s">
        <v>274</v>
      </c>
      <c r="K28" s="162" t="s">
        <v>274</v>
      </c>
    </row>
    <row r="29" spans="1:11">
      <c r="A29" s="187" t="s">
        <v>55</v>
      </c>
      <c r="B29" s="511">
        <v>172</v>
      </c>
      <c r="C29" s="511">
        <v>348</v>
      </c>
      <c r="D29" s="511">
        <v>14123</v>
      </c>
      <c r="E29" s="511">
        <v>8637</v>
      </c>
      <c r="F29" s="511">
        <v>64126</v>
      </c>
      <c r="G29" s="511">
        <v>28810</v>
      </c>
      <c r="H29" s="511">
        <v>529</v>
      </c>
      <c r="I29" s="511">
        <v>321</v>
      </c>
      <c r="J29" s="511">
        <v>678</v>
      </c>
      <c r="K29" s="511">
        <v>64</v>
      </c>
    </row>
    <row r="30" spans="1:11">
      <c r="A30" s="505"/>
      <c r="B30" s="162"/>
      <c r="C30" s="162"/>
      <c r="D30" s="162"/>
      <c r="E30" s="162"/>
      <c r="F30" s="162"/>
      <c r="G30" s="162"/>
      <c r="H30" s="162"/>
      <c r="I30" s="162"/>
      <c r="J30" s="162"/>
      <c r="K30" s="162"/>
    </row>
    <row r="31" spans="1:11">
      <c r="A31" s="505" t="s">
        <v>25</v>
      </c>
      <c r="B31" s="162">
        <v>1053</v>
      </c>
      <c r="C31" s="162">
        <v>333</v>
      </c>
      <c r="D31" s="162">
        <v>71206</v>
      </c>
      <c r="E31" s="162">
        <v>68877</v>
      </c>
      <c r="F31" s="162">
        <v>100259</v>
      </c>
      <c r="G31" s="162">
        <v>51773</v>
      </c>
      <c r="H31" s="162">
        <v>1133</v>
      </c>
      <c r="I31" s="162">
        <v>5090</v>
      </c>
      <c r="J31" s="162">
        <v>196</v>
      </c>
      <c r="K31" s="162">
        <v>139</v>
      </c>
    </row>
    <row r="32" spans="1:11">
      <c r="A32" s="505" t="s">
        <v>26</v>
      </c>
      <c r="B32" s="162">
        <v>235</v>
      </c>
      <c r="C32" s="162">
        <v>231</v>
      </c>
      <c r="D32" s="162">
        <v>60946</v>
      </c>
      <c r="E32" s="162">
        <v>8809</v>
      </c>
      <c r="F32" s="162">
        <v>58478</v>
      </c>
      <c r="G32" s="162">
        <v>20755</v>
      </c>
      <c r="H32" s="162">
        <v>377</v>
      </c>
      <c r="I32" s="162">
        <v>7365</v>
      </c>
      <c r="J32" s="162">
        <v>4620</v>
      </c>
      <c r="K32" s="162">
        <v>124</v>
      </c>
    </row>
    <row r="33" spans="1:11">
      <c r="A33" s="505" t="s">
        <v>27</v>
      </c>
      <c r="B33" s="162" t="s">
        <v>274</v>
      </c>
      <c r="C33" s="162" t="s">
        <v>274</v>
      </c>
      <c r="D33" s="162" t="s">
        <v>274</v>
      </c>
      <c r="E33" s="162" t="s">
        <v>274</v>
      </c>
      <c r="F33" s="162" t="s">
        <v>274</v>
      </c>
      <c r="G33" s="162" t="s">
        <v>274</v>
      </c>
      <c r="H33" s="162" t="s">
        <v>274</v>
      </c>
      <c r="I33" s="162" t="s">
        <v>274</v>
      </c>
      <c r="J33" s="162" t="s">
        <v>274</v>
      </c>
      <c r="K33" s="162" t="s">
        <v>274</v>
      </c>
    </row>
    <row r="34" spans="1:11">
      <c r="A34" s="505" t="s">
        <v>28</v>
      </c>
      <c r="B34" s="162" t="s">
        <v>274</v>
      </c>
      <c r="C34" s="162" t="s">
        <v>274</v>
      </c>
      <c r="D34" s="162" t="s">
        <v>274</v>
      </c>
      <c r="E34" s="162" t="s">
        <v>274</v>
      </c>
      <c r="F34" s="162" t="s">
        <v>274</v>
      </c>
      <c r="G34" s="162" t="s">
        <v>274</v>
      </c>
      <c r="H34" s="162" t="s">
        <v>274</v>
      </c>
      <c r="I34" s="162" t="s">
        <v>274</v>
      </c>
      <c r="J34" s="162" t="s">
        <v>274</v>
      </c>
      <c r="K34" s="162" t="s">
        <v>274</v>
      </c>
    </row>
    <row r="35" spans="1:11">
      <c r="A35" s="187" t="s">
        <v>6</v>
      </c>
      <c r="B35" s="511">
        <v>3545</v>
      </c>
      <c r="C35" s="511">
        <v>788</v>
      </c>
      <c r="D35" s="511">
        <v>151722</v>
      </c>
      <c r="E35" s="511">
        <v>89517</v>
      </c>
      <c r="F35" s="511">
        <v>200300</v>
      </c>
      <c r="G35" s="511">
        <v>76986</v>
      </c>
      <c r="H35" s="511">
        <v>1647</v>
      </c>
      <c r="I35" s="511">
        <v>12910</v>
      </c>
      <c r="J35" s="511">
        <v>4930</v>
      </c>
      <c r="K35" s="511">
        <v>267</v>
      </c>
    </row>
    <row r="36" spans="1:11">
      <c r="A36" s="505"/>
      <c r="B36" s="252"/>
      <c r="C36" s="252"/>
      <c r="D36" s="252"/>
      <c r="E36" s="252"/>
      <c r="F36" s="252"/>
      <c r="G36" s="252"/>
      <c r="H36" s="252"/>
      <c r="I36" s="252"/>
      <c r="J36" s="252"/>
      <c r="K36" s="252"/>
    </row>
    <row r="37" spans="1:11">
      <c r="A37" s="187" t="s">
        <v>405</v>
      </c>
      <c r="B37" s="511">
        <v>5</v>
      </c>
      <c r="C37" s="511">
        <v>5</v>
      </c>
      <c r="D37" s="511">
        <v>1209</v>
      </c>
      <c r="E37" s="511">
        <v>786</v>
      </c>
      <c r="F37" s="511">
        <v>1538</v>
      </c>
      <c r="G37" s="511">
        <v>1003</v>
      </c>
      <c r="H37" s="511">
        <v>380</v>
      </c>
      <c r="I37" s="511">
        <v>708</v>
      </c>
      <c r="J37" s="511">
        <v>140</v>
      </c>
      <c r="K37" s="511">
        <v>42</v>
      </c>
    </row>
    <row r="38" spans="1:11">
      <c r="A38" s="505"/>
      <c r="B38" s="162"/>
      <c r="C38" s="162"/>
      <c r="D38" s="162"/>
      <c r="E38" s="162"/>
      <c r="F38" s="162"/>
      <c r="G38" s="162"/>
      <c r="H38" s="162"/>
      <c r="I38" s="162"/>
      <c r="J38" s="162"/>
      <c r="K38" s="162"/>
    </row>
    <row r="39" spans="1:11">
      <c r="A39" s="505" t="s">
        <v>56</v>
      </c>
      <c r="B39" s="162">
        <v>150</v>
      </c>
      <c r="C39" s="162">
        <v>203</v>
      </c>
      <c r="D39" s="162">
        <v>1638</v>
      </c>
      <c r="E39" s="162">
        <v>4190</v>
      </c>
      <c r="F39" s="162">
        <v>10612</v>
      </c>
      <c r="G39" s="162">
        <v>20548</v>
      </c>
      <c r="H39" s="162">
        <v>540</v>
      </c>
      <c r="I39" s="162">
        <v>2461</v>
      </c>
      <c r="J39" s="162">
        <v>1114</v>
      </c>
      <c r="K39" s="162">
        <v>1</v>
      </c>
    </row>
    <row r="40" spans="1:11">
      <c r="A40" s="505" t="s">
        <v>29</v>
      </c>
      <c r="B40" s="162">
        <v>76</v>
      </c>
      <c r="C40" s="162">
        <v>76</v>
      </c>
      <c r="D40" s="162">
        <v>492</v>
      </c>
      <c r="E40" s="162">
        <v>524</v>
      </c>
      <c r="F40" s="162">
        <v>1148</v>
      </c>
      <c r="G40" s="162">
        <v>2970</v>
      </c>
      <c r="H40" s="162">
        <v>447</v>
      </c>
      <c r="I40" s="162">
        <v>9808</v>
      </c>
      <c r="J40" s="162">
        <v>535</v>
      </c>
      <c r="K40" s="162">
        <v>26</v>
      </c>
    </row>
    <row r="41" spans="1:11">
      <c r="A41" s="505" t="s">
        <v>30</v>
      </c>
      <c r="B41" s="162">
        <v>755</v>
      </c>
      <c r="C41" s="162">
        <v>608</v>
      </c>
      <c r="D41" s="162">
        <v>25582</v>
      </c>
      <c r="E41" s="162">
        <v>3806</v>
      </c>
      <c r="F41" s="162">
        <v>8768</v>
      </c>
      <c r="G41" s="162">
        <v>5099</v>
      </c>
      <c r="H41" s="162">
        <v>231</v>
      </c>
      <c r="I41" s="162">
        <v>1432</v>
      </c>
      <c r="J41" s="162">
        <v>398</v>
      </c>
      <c r="K41" s="162">
        <v>3</v>
      </c>
    </row>
    <row r="42" spans="1:11">
      <c r="A42" s="505" t="s">
        <v>31</v>
      </c>
      <c r="B42" s="162" t="s">
        <v>274</v>
      </c>
      <c r="C42" s="162" t="s">
        <v>274</v>
      </c>
      <c r="D42" s="162" t="s">
        <v>274</v>
      </c>
      <c r="E42" s="162" t="s">
        <v>274</v>
      </c>
      <c r="F42" s="162" t="s">
        <v>274</v>
      </c>
      <c r="G42" s="162" t="s">
        <v>274</v>
      </c>
      <c r="H42" s="162" t="s">
        <v>274</v>
      </c>
      <c r="I42" s="162" t="s">
        <v>274</v>
      </c>
      <c r="J42" s="162" t="s">
        <v>274</v>
      </c>
      <c r="K42" s="162" t="s">
        <v>274</v>
      </c>
    </row>
    <row r="43" spans="1:11">
      <c r="A43" s="505" t="s">
        <v>7</v>
      </c>
      <c r="B43" s="162">
        <v>307</v>
      </c>
      <c r="C43" s="162">
        <v>486</v>
      </c>
      <c r="D43" s="162">
        <v>5106</v>
      </c>
      <c r="E43" s="162">
        <v>7708</v>
      </c>
      <c r="F43" s="162">
        <v>30345</v>
      </c>
      <c r="G43" s="162">
        <v>17482</v>
      </c>
      <c r="H43" s="162">
        <v>1379</v>
      </c>
      <c r="I43" s="162">
        <v>32288</v>
      </c>
      <c r="J43" s="162">
        <v>4165</v>
      </c>
      <c r="K43" s="162">
        <v>163</v>
      </c>
    </row>
    <row r="44" spans="1:11">
      <c r="A44" s="505" t="s">
        <v>32</v>
      </c>
      <c r="B44" s="162">
        <v>52</v>
      </c>
      <c r="C44" s="162">
        <v>34</v>
      </c>
      <c r="D44" s="162">
        <v>1734</v>
      </c>
      <c r="E44" s="162">
        <v>1508</v>
      </c>
      <c r="F44" s="162">
        <v>20108</v>
      </c>
      <c r="G44" s="162">
        <v>7086</v>
      </c>
      <c r="H44" s="162">
        <v>179</v>
      </c>
      <c r="I44" s="162">
        <v>311</v>
      </c>
      <c r="J44" s="162">
        <v>322</v>
      </c>
      <c r="K44" s="162">
        <v>5</v>
      </c>
    </row>
    <row r="45" spans="1:11">
      <c r="A45" s="505" t="s">
        <v>33</v>
      </c>
      <c r="B45" s="162" t="s">
        <v>274</v>
      </c>
      <c r="C45" s="162" t="s">
        <v>274</v>
      </c>
      <c r="D45" s="162" t="s">
        <v>274</v>
      </c>
      <c r="E45" s="162" t="s">
        <v>274</v>
      </c>
      <c r="F45" s="162" t="s">
        <v>274</v>
      </c>
      <c r="G45" s="162" t="s">
        <v>274</v>
      </c>
      <c r="H45" s="162" t="s">
        <v>274</v>
      </c>
      <c r="I45" s="162" t="s">
        <v>274</v>
      </c>
      <c r="J45" s="162" t="s">
        <v>274</v>
      </c>
      <c r="K45" s="162" t="s">
        <v>274</v>
      </c>
    </row>
    <row r="46" spans="1:11">
      <c r="A46" s="505" t="s">
        <v>34</v>
      </c>
      <c r="B46" s="162">
        <v>300</v>
      </c>
      <c r="C46" s="162">
        <v>380</v>
      </c>
      <c r="D46" s="162">
        <v>4764</v>
      </c>
      <c r="E46" s="162">
        <v>7021</v>
      </c>
      <c r="F46" s="162">
        <v>17530</v>
      </c>
      <c r="G46" s="162">
        <v>27658</v>
      </c>
      <c r="H46" s="162">
        <v>4002</v>
      </c>
      <c r="I46" s="162">
        <v>25526</v>
      </c>
      <c r="J46" s="162">
        <v>4491</v>
      </c>
      <c r="K46" s="162">
        <v>0</v>
      </c>
    </row>
    <row r="47" spans="1:11">
      <c r="A47" s="505" t="s">
        <v>35</v>
      </c>
      <c r="B47" s="162" t="s">
        <v>274</v>
      </c>
      <c r="C47" s="162" t="s">
        <v>274</v>
      </c>
      <c r="D47" s="162" t="s">
        <v>274</v>
      </c>
      <c r="E47" s="162" t="s">
        <v>274</v>
      </c>
      <c r="F47" s="162" t="s">
        <v>274</v>
      </c>
      <c r="G47" s="162" t="s">
        <v>274</v>
      </c>
      <c r="H47" s="162" t="s">
        <v>274</v>
      </c>
      <c r="I47" s="162" t="s">
        <v>274</v>
      </c>
      <c r="J47" s="162" t="s">
        <v>274</v>
      </c>
      <c r="K47" s="162" t="s">
        <v>274</v>
      </c>
    </row>
    <row r="48" spans="1:11">
      <c r="A48" s="187" t="s">
        <v>57</v>
      </c>
      <c r="B48" s="252">
        <v>2060</v>
      </c>
      <c r="C48" s="252">
        <v>2331</v>
      </c>
      <c r="D48" s="252">
        <v>44484</v>
      </c>
      <c r="E48" s="252">
        <v>32303</v>
      </c>
      <c r="F48" s="252">
        <v>113485</v>
      </c>
      <c r="G48" s="252">
        <v>105859</v>
      </c>
      <c r="H48" s="252">
        <v>7245</v>
      </c>
      <c r="I48" s="252">
        <v>79703</v>
      </c>
      <c r="J48" s="252">
        <v>12610</v>
      </c>
      <c r="K48" s="252">
        <v>234</v>
      </c>
    </row>
    <row r="49" spans="1:11">
      <c r="A49" s="505"/>
      <c r="B49" s="252"/>
      <c r="C49" s="252"/>
      <c r="D49" s="252"/>
      <c r="E49" s="252"/>
      <c r="F49" s="252"/>
      <c r="G49" s="252"/>
      <c r="H49" s="252"/>
      <c r="I49" s="252"/>
      <c r="J49" s="252"/>
      <c r="K49" s="252"/>
    </row>
    <row r="50" spans="1:11">
      <c r="A50" s="187" t="s">
        <v>412</v>
      </c>
      <c r="B50" s="252">
        <v>418</v>
      </c>
      <c r="C50" s="252">
        <v>242</v>
      </c>
      <c r="D50" s="511">
        <v>7900</v>
      </c>
      <c r="E50" s="252">
        <v>5417</v>
      </c>
      <c r="F50" s="511">
        <v>36089</v>
      </c>
      <c r="G50" s="511">
        <v>36666</v>
      </c>
      <c r="H50" s="252">
        <v>753</v>
      </c>
      <c r="I50" s="252">
        <v>16985</v>
      </c>
      <c r="J50" s="511">
        <v>3796</v>
      </c>
      <c r="K50" s="252">
        <v>410</v>
      </c>
    </row>
    <row r="51" spans="1:11">
      <c r="A51" s="505"/>
      <c r="B51" s="162"/>
      <c r="C51" s="162"/>
      <c r="D51" s="162"/>
      <c r="E51" s="162"/>
      <c r="F51" s="162"/>
      <c r="G51" s="162"/>
      <c r="H51" s="162"/>
      <c r="I51" s="162"/>
      <c r="J51" s="162"/>
      <c r="K51" s="162"/>
    </row>
    <row r="52" spans="1:11">
      <c r="A52" s="505" t="s">
        <v>36</v>
      </c>
      <c r="B52" s="162" t="s">
        <v>274</v>
      </c>
      <c r="C52" s="162" t="s">
        <v>274</v>
      </c>
      <c r="D52" s="162" t="s">
        <v>274</v>
      </c>
      <c r="E52" s="162" t="s">
        <v>274</v>
      </c>
      <c r="F52" s="162" t="s">
        <v>274</v>
      </c>
      <c r="G52" s="162" t="s">
        <v>274</v>
      </c>
      <c r="H52" s="162" t="s">
        <v>274</v>
      </c>
      <c r="I52" s="162" t="s">
        <v>274</v>
      </c>
      <c r="J52" s="162" t="s">
        <v>274</v>
      </c>
      <c r="K52" s="162" t="s">
        <v>274</v>
      </c>
    </row>
    <row r="53" spans="1:11">
      <c r="A53" s="505" t="s">
        <v>8</v>
      </c>
      <c r="B53" s="162">
        <v>100</v>
      </c>
      <c r="C53" s="162">
        <v>102</v>
      </c>
      <c r="D53" s="162">
        <v>3238</v>
      </c>
      <c r="E53" s="162">
        <v>1895</v>
      </c>
      <c r="F53" s="162">
        <v>43486</v>
      </c>
      <c r="G53" s="162">
        <v>4636</v>
      </c>
      <c r="H53" s="162">
        <v>617</v>
      </c>
      <c r="I53" s="162">
        <v>893</v>
      </c>
      <c r="J53" s="162">
        <v>423</v>
      </c>
      <c r="K53" s="162">
        <v>82</v>
      </c>
    </row>
    <row r="54" spans="1:11">
      <c r="A54" s="505" t="s">
        <v>37</v>
      </c>
      <c r="B54" s="162" t="s">
        <v>274</v>
      </c>
      <c r="C54" s="162" t="s">
        <v>274</v>
      </c>
      <c r="D54" s="162" t="s">
        <v>274</v>
      </c>
      <c r="E54" s="162" t="s">
        <v>274</v>
      </c>
      <c r="F54" s="162" t="s">
        <v>274</v>
      </c>
      <c r="G54" s="162" t="s">
        <v>274</v>
      </c>
      <c r="H54" s="162" t="s">
        <v>274</v>
      </c>
      <c r="I54" s="162" t="s">
        <v>274</v>
      </c>
      <c r="J54" s="162" t="s">
        <v>274</v>
      </c>
      <c r="K54" s="162" t="s">
        <v>274</v>
      </c>
    </row>
    <row r="55" spans="1:11">
      <c r="A55" s="505" t="s">
        <v>38</v>
      </c>
      <c r="B55" s="162" t="s">
        <v>274</v>
      </c>
      <c r="C55" s="162" t="s">
        <v>274</v>
      </c>
      <c r="D55" s="162" t="s">
        <v>274</v>
      </c>
      <c r="E55" s="162" t="s">
        <v>274</v>
      </c>
      <c r="F55" s="162" t="s">
        <v>274</v>
      </c>
      <c r="G55" s="162" t="s">
        <v>274</v>
      </c>
      <c r="H55" s="162" t="s">
        <v>274</v>
      </c>
      <c r="I55" s="162" t="s">
        <v>274</v>
      </c>
      <c r="J55" s="162" t="s">
        <v>274</v>
      </c>
      <c r="K55" s="162" t="s">
        <v>274</v>
      </c>
    </row>
    <row r="56" spans="1:11">
      <c r="A56" s="505" t="s">
        <v>9</v>
      </c>
      <c r="B56" s="162">
        <v>997</v>
      </c>
      <c r="C56" s="162">
        <v>280</v>
      </c>
      <c r="D56" s="162">
        <v>10769</v>
      </c>
      <c r="E56" s="162">
        <v>12598</v>
      </c>
      <c r="F56" s="162">
        <v>34737</v>
      </c>
      <c r="G56" s="162">
        <v>43071</v>
      </c>
      <c r="H56" s="162">
        <v>5261</v>
      </c>
      <c r="I56" s="162">
        <v>3288</v>
      </c>
      <c r="J56" s="162">
        <v>1433</v>
      </c>
      <c r="K56" s="162">
        <v>129</v>
      </c>
    </row>
    <row r="57" spans="1:11">
      <c r="A57" s="187" t="s">
        <v>413</v>
      </c>
      <c r="B57" s="252">
        <v>1101</v>
      </c>
      <c r="C57" s="252">
        <v>382</v>
      </c>
      <c r="D57" s="252">
        <v>14022</v>
      </c>
      <c r="E57" s="252">
        <v>14494</v>
      </c>
      <c r="F57" s="252">
        <v>78304</v>
      </c>
      <c r="G57" s="252">
        <v>47785</v>
      </c>
      <c r="H57" s="252">
        <v>5918</v>
      </c>
      <c r="I57" s="252">
        <v>4487</v>
      </c>
      <c r="J57" s="252">
        <v>1857</v>
      </c>
      <c r="K57" s="252">
        <v>211</v>
      </c>
    </row>
    <row r="58" spans="1:11">
      <c r="A58" s="505"/>
      <c r="B58" s="162"/>
      <c r="C58" s="162"/>
      <c r="D58" s="162"/>
      <c r="E58" s="162"/>
      <c r="F58" s="162"/>
      <c r="G58" s="162"/>
      <c r="H58" s="162"/>
      <c r="I58" s="162"/>
      <c r="J58" s="162"/>
      <c r="K58" s="162"/>
    </row>
    <row r="59" spans="1:11">
      <c r="A59" s="505" t="s">
        <v>406</v>
      </c>
      <c r="B59" s="162" t="s">
        <v>274</v>
      </c>
      <c r="C59" s="162" t="s">
        <v>274</v>
      </c>
      <c r="D59" s="162" t="s">
        <v>274</v>
      </c>
      <c r="E59" s="162" t="s">
        <v>274</v>
      </c>
      <c r="F59" s="162" t="s">
        <v>274</v>
      </c>
      <c r="G59" s="162" t="s">
        <v>274</v>
      </c>
      <c r="H59" s="162" t="s">
        <v>274</v>
      </c>
      <c r="I59" s="162" t="s">
        <v>274</v>
      </c>
      <c r="J59" s="162" t="s">
        <v>274</v>
      </c>
      <c r="K59" s="162" t="s">
        <v>274</v>
      </c>
    </row>
    <row r="60" spans="1:11">
      <c r="A60" s="505" t="s">
        <v>407</v>
      </c>
      <c r="B60" s="162">
        <v>52</v>
      </c>
      <c r="C60" s="162">
        <v>100</v>
      </c>
      <c r="D60" s="162">
        <v>278</v>
      </c>
      <c r="E60" s="162">
        <v>2145</v>
      </c>
      <c r="F60" s="162">
        <v>779</v>
      </c>
      <c r="G60" s="162">
        <v>2959</v>
      </c>
      <c r="H60" s="162">
        <v>0</v>
      </c>
      <c r="I60" s="162">
        <v>945</v>
      </c>
      <c r="J60" s="162">
        <v>1246</v>
      </c>
      <c r="K60" s="162">
        <v>6</v>
      </c>
    </row>
    <row r="61" spans="1:11">
      <c r="A61" s="505" t="s">
        <v>408</v>
      </c>
      <c r="B61" s="162" t="s">
        <v>274</v>
      </c>
      <c r="C61" s="162" t="s">
        <v>274</v>
      </c>
      <c r="D61" s="162" t="s">
        <v>274</v>
      </c>
      <c r="E61" s="162" t="s">
        <v>274</v>
      </c>
      <c r="F61" s="162" t="s">
        <v>274</v>
      </c>
      <c r="G61" s="162" t="s">
        <v>274</v>
      </c>
      <c r="H61" s="162" t="s">
        <v>274</v>
      </c>
      <c r="I61" s="162" t="s">
        <v>274</v>
      </c>
      <c r="J61" s="162" t="s">
        <v>274</v>
      </c>
      <c r="K61" s="162" t="s">
        <v>274</v>
      </c>
    </row>
    <row r="62" spans="1:11">
      <c r="A62" s="187" t="s">
        <v>409</v>
      </c>
      <c r="B62" s="511">
        <v>398</v>
      </c>
      <c r="C62" s="511">
        <v>398</v>
      </c>
      <c r="D62" s="511">
        <v>28387</v>
      </c>
      <c r="E62" s="511">
        <v>10106</v>
      </c>
      <c r="F62" s="511">
        <v>165027</v>
      </c>
      <c r="G62" s="511">
        <v>54433</v>
      </c>
      <c r="H62" s="511">
        <v>2018</v>
      </c>
      <c r="I62" s="511">
        <v>2992</v>
      </c>
      <c r="J62" s="511">
        <v>3857</v>
      </c>
      <c r="K62" s="511">
        <v>645</v>
      </c>
    </row>
    <row r="63" spans="1:11">
      <c r="A63" s="505"/>
      <c r="B63" s="252"/>
      <c r="C63" s="252"/>
      <c r="D63" s="252"/>
      <c r="E63" s="252"/>
      <c r="F63" s="252"/>
      <c r="G63" s="252"/>
      <c r="H63" s="252"/>
      <c r="I63" s="252"/>
      <c r="J63" s="252"/>
      <c r="K63" s="252"/>
    </row>
    <row r="64" spans="1:11">
      <c r="A64" s="187" t="s">
        <v>410</v>
      </c>
      <c r="B64" s="252">
        <v>77</v>
      </c>
      <c r="C64" s="252">
        <v>142</v>
      </c>
      <c r="D64" s="252">
        <v>2213</v>
      </c>
      <c r="E64" s="252">
        <v>3125</v>
      </c>
      <c r="F64" s="252">
        <v>48273</v>
      </c>
      <c r="G64" s="252">
        <v>17903</v>
      </c>
      <c r="H64" s="252">
        <v>501</v>
      </c>
      <c r="I64" s="252">
        <v>2302</v>
      </c>
      <c r="J64" s="252">
        <v>140</v>
      </c>
      <c r="K64" s="252">
        <v>72</v>
      </c>
    </row>
    <row r="65" spans="1:11">
      <c r="A65" s="505"/>
      <c r="B65" s="162"/>
      <c r="C65" s="162"/>
      <c r="D65" s="162"/>
      <c r="E65" s="162"/>
      <c r="F65" s="162"/>
      <c r="G65" s="162"/>
      <c r="H65" s="162"/>
      <c r="I65" s="162"/>
      <c r="J65" s="162"/>
      <c r="K65" s="162"/>
    </row>
    <row r="66" spans="1:11">
      <c r="A66" s="505" t="s">
        <v>10</v>
      </c>
      <c r="B66" s="162" t="s">
        <v>274</v>
      </c>
      <c r="C66" s="162" t="s">
        <v>274</v>
      </c>
      <c r="D66" s="162" t="s">
        <v>274</v>
      </c>
      <c r="E66" s="162" t="s">
        <v>274</v>
      </c>
      <c r="F66" s="162" t="s">
        <v>274</v>
      </c>
      <c r="G66" s="162" t="s">
        <v>274</v>
      </c>
      <c r="H66" s="162" t="s">
        <v>274</v>
      </c>
      <c r="I66" s="162" t="s">
        <v>274</v>
      </c>
      <c r="J66" s="162" t="s">
        <v>274</v>
      </c>
      <c r="K66" s="162" t="s">
        <v>274</v>
      </c>
    </row>
    <row r="67" spans="1:11">
      <c r="A67" s="505" t="s">
        <v>11</v>
      </c>
      <c r="B67" s="162" t="s">
        <v>274</v>
      </c>
      <c r="C67" s="162" t="s">
        <v>274</v>
      </c>
      <c r="D67" s="162" t="s">
        <v>274</v>
      </c>
      <c r="E67" s="162" t="s">
        <v>274</v>
      </c>
      <c r="F67" s="162" t="s">
        <v>274</v>
      </c>
      <c r="G67" s="162" t="s">
        <v>274</v>
      </c>
      <c r="H67" s="162" t="s">
        <v>274</v>
      </c>
      <c r="I67" s="162" t="s">
        <v>274</v>
      </c>
      <c r="J67" s="162" t="s">
        <v>274</v>
      </c>
      <c r="K67" s="162" t="s">
        <v>274</v>
      </c>
    </row>
    <row r="68" spans="1:11">
      <c r="A68" s="187" t="s">
        <v>12</v>
      </c>
      <c r="B68" s="252" t="s">
        <v>274</v>
      </c>
      <c r="C68" s="252" t="s">
        <v>274</v>
      </c>
      <c r="D68" s="252" t="s">
        <v>274</v>
      </c>
      <c r="E68" s="252" t="s">
        <v>274</v>
      </c>
      <c r="F68" s="252" t="s">
        <v>274</v>
      </c>
      <c r="G68" s="252" t="s">
        <v>274</v>
      </c>
      <c r="H68" s="252" t="s">
        <v>274</v>
      </c>
      <c r="I68" s="252" t="s">
        <v>274</v>
      </c>
      <c r="J68" s="252" t="s">
        <v>274</v>
      </c>
      <c r="K68" s="252" t="s">
        <v>274</v>
      </c>
    </row>
    <row r="69" spans="1:11">
      <c r="A69" s="505"/>
      <c r="B69" s="162"/>
      <c r="C69" s="162"/>
      <c r="D69" s="162"/>
      <c r="E69" s="162"/>
      <c r="F69" s="162"/>
      <c r="G69" s="162"/>
      <c r="H69" s="162"/>
      <c r="I69" s="162"/>
      <c r="J69" s="162"/>
      <c r="K69" s="162"/>
    </row>
    <row r="70" spans="1:11">
      <c r="A70" s="505" t="s">
        <v>39</v>
      </c>
      <c r="B70" s="162" t="s">
        <v>274</v>
      </c>
      <c r="C70" s="162" t="s">
        <v>274</v>
      </c>
      <c r="D70" s="162" t="s">
        <v>274</v>
      </c>
      <c r="E70" s="162" t="s">
        <v>274</v>
      </c>
      <c r="F70" s="162" t="s">
        <v>274</v>
      </c>
      <c r="G70" s="162" t="s">
        <v>274</v>
      </c>
      <c r="H70" s="162" t="s">
        <v>274</v>
      </c>
      <c r="I70" s="162" t="s">
        <v>274</v>
      </c>
      <c r="J70" s="162" t="s">
        <v>274</v>
      </c>
      <c r="K70" s="162" t="s">
        <v>274</v>
      </c>
    </row>
    <row r="71" spans="1:11">
      <c r="A71" s="505" t="s">
        <v>13</v>
      </c>
      <c r="B71" s="162" t="s">
        <v>274</v>
      </c>
      <c r="C71" s="162" t="s">
        <v>274</v>
      </c>
      <c r="D71" s="162" t="s">
        <v>274</v>
      </c>
      <c r="E71" s="162" t="s">
        <v>274</v>
      </c>
      <c r="F71" s="162" t="s">
        <v>274</v>
      </c>
      <c r="G71" s="162" t="s">
        <v>274</v>
      </c>
      <c r="H71" s="162" t="s">
        <v>274</v>
      </c>
      <c r="I71" s="162" t="s">
        <v>274</v>
      </c>
      <c r="J71" s="162" t="s">
        <v>274</v>
      </c>
      <c r="K71" s="162" t="s">
        <v>274</v>
      </c>
    </row>
    <row r="72" spans="1:11">
      <c r="A72" s="505" t="s">
        <v>14</v>
      </c>
      <c r="B72" s="162" t="s">
        <v>274</v>
      </c>
      <c r="C72" s="162" t="s">
        <v>274</v>
      </c>
      <c r="D72" s="162" t="s">
        <v>274</v>
      </c>
      <c r="E72" s="162" t="s">
        <v>274</v>
      </c>
      <c r="F72" s="162" t="s">
        <v>274</v>
      </c>
      <c r="G72" s="162" t="s">
        <v>274</v>
      </c>
      <c r="H72" s="162" t="s">
        <v>274</v>
      </c>
      <c r="I72" s="162" t="s">
        <v>274</v>
      </c>
      <c r="J72" s="162" t="s">
        <v>274</v>
      </c>
      <c r="K72" s="162" t="s">
        <v>274</v>
      </c>
    </row>
    <row r="73" spans="1:11">
      <c r="A73" s="505" t="s">
        <v>40</v>
      </c>
      <c r="B73" s="162">
        <v>18</v>
      </c>
      <c r="C73" s="162">
        <v>52</v>
      </c>
      <c r="D73" s="162">
        <v>384</v>
      </c>
      <c r="E73" s="162">
        <v>607</v>
      </c>
      <c r="F73" s="162">
        <v>546</v>
      </c>
      <c r="G73" s="162">
        <v>357</v>
      </c>
      <c r="H73" s="162">
        <v>76</v>
      </c>
      <c r="I73" s="162">
        <v>75</v>
      </c>
      <c r="J73" s="162">
        <v>370</v>
      </c>
      <c r="K73" s="162">
        <v>1</v>
      </c>
    </row>
    <row r="74" spans="1:11">
      <c r="A74" s="505" t="s">
        <v>15</v>
      </c>
      <c r="B74" s="162" t="s">
        <v>274</v>
      </c>
      <c r="C74" s="162" t="s">
        <v>274</v>
      </c>
      <c r="D74" s="162" t="s">
        <v>274</v>
      </c>
      <c r="E74" s="162" t="s">
        <v>274</v>
      </c>
      <c r="F74" s="162" t="s">
        <v>274</v>
      </c>
      <c r="G74" s="162" t="s">
        <v>274</v>
      </c>
      <c r="H74" s="162" t="s">
        <v>274</v>
      </c>
      <c r="I74" s="162" t="s">
        <v>274</v>
      </c>
      <c r="J74" s="162" t="s">
        <v>274</v>
      </c>
      <c r="K74" s="162" t="s">
        <v>274</v>
      </c>
    </row>
    <row r="75" spans="1:11">
      <c r="A75" s="505" t="s">
        <v>41</v>
      </c>
      <c r="B75" s="162" t="s">
        <v>274</v>
      </c>
      <c r="C75" s="162" t="s">
        <v>274</v>
      </c>
      <c r="D75" s="162" t="s">
        <v>274</v>
      </c>
      <c r="E75" s="162" t="s">
        <v>274</v>
      </c>
      <c r="F75" s="162" t="s">
        <v>274</v>
      </c>
      <c r="G75" s="162" t="s">
        <v>274</v>
      </c>
      <c r="H75" s="162" t="s">
        <v>274</v>
      </c>
      <c r="I75" s="162" t="s">
        <v>274</v>
      </c>
      <c r="J75" s="162" t="s">
        <v>274</v>
      </c>
      <c r="K75" s="162" t="s">
        <v>274</v>
      </c>
    </row>
    <row r="76" spans="1:11">
      <c r="A76" s="505" t="s">
        <v>42</v>
      </c>
      <c r="B76" s="162" t="s">
        <v>274</v>
      </c>
      <c r="C76" s="162" t="s">
        <v>274</v>
      </c>
      <c r="D76" s="162" t="s">
        <v>274</v>
      </c>
      <c r="E76" s="162" t="s">
        <v>274</v>
      </c>
      <c r="F76" s="162" t="s">
        <v>274</v>
      </c>
      <c r="G76" s="162" t="s">
        <v>274</v>
      </c>
      <c r="H76" s="162" t="s">
        <v>274</v>
      </c>
      <c r="I76" s="162" t="s">
        <v>274</v>
      </c>
      <c r="J76" s="162" t="s">
        <v>274</v>
      </c>
      <c r="K76" s="162" t="s">
        <v>274</v>
      </c>
    </row>
    <row r="77" spans="1:11">
      <c r="A77" s="505" t="s">
        <v>16</v>
      </c>
      <c r="B77" s="162">
        <v>210</v>
      </c>
      <c r="C77" s="162">
        <v>159</v>
      </c>
      <c r="D77" s="162">
        <v>3168</v>
      </c>
      <c r="E77" s="162">
        <v>1332</v>
      </c>
      <c r="F77" s="162">
        <v>9676</v>
      </c>
      <c r="G77" s="162">
        <v>4368</v>
      </c>
      <c r="H77" s="162">
        <v>373</v>
      </c>
      <c r="I77" s="162">
        <v>8378</v>
      </c>
      <c r="J77" s="162">
        <v>8910</v>
      </c>
      <c r="K77" s="162">
        <v>3602</v>
      </c>
    </row>
    <row r="78" spans="1:11">
      <c r="A78" s="187" t="s">
        <v>58</v>
      </c>
      <c r="B78" s="252">
        <v>530</v>
      </c>
      <c r="C78" s="252">
        <v>516</v>
      </c>
      <c r="D78" s="252">
        <v>6983</v>
      </c>
      <c r="E78" s="252">
        <v>5904</v>
      </c>
      <c r="F78" s="252">
        <v>20479</v>
      </c>
      <c r="G78" s="252">
        <v>11815</v>
      </c>
      <c r="H78" s="252">
        <v>561</v>
      </c>
      <c r="I78" s="252">
        <v>19625</v>
      </c>
      <c r="J78" s="252">
        <v>9756</v>
      </c>
      <c r="K78" s="252">
        <v>3657</v>
      </c>
    </row>
    <row r="79" spans="1:11">
      <c r="A79" s="505"/>
      <c r="B79" s="162"/>
      <c r="C79" s="162"/>
      <c r="D79" s="162"/>
      <c r="E79" s="162"/>
      <c r="F79" s="162"/>
      <c r="G79" s="162"/>
      <c r="H79" s="162"/>
      <c r="I79" s="162"/>
      <c r="J79" s="162"/>
      <c r="K79" s="162"/>
    </row>
    <row r="80" spans="1:11">
      <c r="A80" s="505" t="s">
        <v>411</v>
      </c>
      <c r="B80" s="162" t="s">
        <v>274</v>
      </c>
      <c r="C80" s="162" t="s">
        <v>274</v>
      </c>
      <c r="D80" s="162" t="s">
        <v>274</v>
      </c>
      <c r="E80" s="162" t="s">
        <v>274</v>
      </c>
      <c r="F80" s="162" t="s">
        <v>274</v>
      </c>
      <c r="G80" s="162" t="s">
        <v>274</v>
      </c>
      <c r="H80" s="162" t="s">
        <v>274</v>
      </c>
      <c r="I80" s="162" t="s">
        <v>274</v>
      </c>
      <c r="J80" s="162" t="s">
        <v>274</v>
      </c>
      <c r="K80" s="162" t="s">
        <v>274</v>
      </c>
    </row>
    <row r="81" spans="1:11">
      <c r="A81" s="505" t="s">
        <v>397</v>
      </c>
      <c r="B81" s="162" t="s">
        <v>274</v>
      </c>
      <c r="C81" s="162" t="s">
        <v>274</v>
      </c>
      <c r="D81" s="162" t="s">
        <v>274</v>
      </c>
      <c r="E81" s="162" t="s">
        <v>274</v>
      </c>
      <c r="F81" s="162" t="s">
        <v>274</v>
      </c>
      <c r="G81" s="162" t="s">
        <v>274</v>
      </c>
      <c r="H81" s="162" t="s">
        <v>274</v>
      </c>
      <c r="I81" s="162" t="s">
        <v>274</v>
      </c>
      <c r="J81" s="162" t="s">
        <v>274</v>
      </c>
      <c r="K81" s="162" t="s">
        <v>274</v>
      </c>
    </row>
    <row r="82" spans="1:11">
      <c r="A82" s="187" t="s">
        <v>17</v>
      </c>
      <c r="B82" s="511">
        <v>18</v>
      </c>
      <c r="C82" s="511">
        <v>62</v>
      </c>
      <c r="D82" s="511">
        <v>1506</v>
      </c>
      <c r="E82" s="511">
        <v>2570</v>
      </c>
      <c r="F82" s="511">
        <v>765</v>
      </c>
      <c r="G82" s="511">
        <v>3640</v>
      </c>
      <c r="H82" s="511">
        <v>355</v>
      </c>
      <c r="I82" s="511">
        <v>1300</v>
      </c>
      <c r="J82" s="511">
        <v>931</v>
      </c>
      <c r="K82" s="511">
        <v>81</v>
      </c>
    </row>
    <row r="83" spans="1:11">
      <c r="A83" s="505"/>
      <c r="B83" s="162"/>
      <c r="C83" s="162"/>
      <c r="D83" s="162"/>
      <c r="E83" s="162"/>
      <c r="F83" s="162"/>
      <c r="G83" s="162"/>
      <c r="H83" s="162"/>
      <c r="I83" s="162"/>
      <c r="J83" s="162"/>
      <c r="K83" s="162"/>
    </row>
    <row r="84" spans="1:11">
      <c r="A84" s="192" t="s">
        <v>59</v>
      </c>
      <c r="B84" s="255">
        <v>24028</v>
      </c>
      <c r="C84" s="255">
        <v>18015</v>
      </c>
      <c r="D84" s="255">
        <v>368078</v>
      </c>
      <c r="E84" s="255">
        <v>258029</v>
      </c>
      <c r="F84" s="255">
        <v>841984</v>
      </c>
      <c r="G84" s="255">
        <v>465254</v>
      </c>
      <c r="H84" s="255">
        <v>28577</v>
      </c>
      <c r="I84" s="255">
        <v>320436</v>
      </c>
      <c r="J84" s="255">
        <v>50253</v>
      </c>
      <c r="K84" s="255">
        <v>9325</v>
      </c>
    </row>
    <row r="85" spans="1:11">
      <c r="A85" s="363" t="s">
        <v>275</v>
      </c>
      <c r="B85" s="431"/>
      <c r="C85" s="431"/>
      <c r="D85" s="431"/>
      <c r="E85" s="431"/>
      <c r="F85" s="431"/>
      <c r="G85" s="431"/>
      <c r="H85" s="431"/>
      <c r="I85" s="431"/>
      <c r="J85" s="431"/>
      <c r="K85" s="431"/>
    </row>
  </sheetData>
  <mergeCells count="4">
    <mergeCell ref="A5:A6"/>
    <mergeCell ref="B5:K5"/>
    <mergeCell ref="A1:K1"/>
    <mergeCell ref="A3:K3"/>
  </mergeCells>
  <printOptions horizontalCentered="1" verticalCentered="1"/>
  <pageMargins left="0.39370078740157477" right="0.39370078740157477" top="0.39370078740157477" bottom="0.39370078740157477" header="0" footer="0"/>
  <pageSetup paperSize="9" scale="58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2819-6618-48CD-B43A-C5B6245D59F9}">
  <sheetPr codeName="Hoja39">
    <pageSetUpPr fitToPage="1"/>
  </sheetPr>
  <dimension ref="A1:U85"/>
  <sheetViews>
    <sheetView showGridLines="0" tabSelected="1" zoomScale="85" zoomScaleNormal="85" zoomScaleSheetLayoutView="115" workbookViewId="0">
      <selection activeCell="O41" sqref="O41"/>
    </sheetView>
  </sheetViews>
  <sheetFormatPr baseColWidth="10" defaultColWidth="11.42578125" defaultRowHeight="12.75"/>
  <cols>
    <col min="1" max="1" width="35.42578125" style="431" bestFit="1" customWidth="1"/>
    <col min="2" max="3" width="11" style="431" bestFit="1" customWidth="1"/>
    <col min="4" max="5" width="12.140625" style="431" bestFit="1" customWidth="1"/>
    <col min="6" max="7" width="13.140625" style="431" bestFit="1" customWidth="1"/>
    <col min="8" max="8" width="15.28515625" style="431" bestFit="1" customWidth="1"/>
    <col min="9" max="9" width="19.42578125" style="431" bestFit="1" customWidth="1"/>
    <col min="10" max="11" width="18.85546875" style="431" bestFit="1" customWidth="1"/>
    <col min="12" max="13" width="11" style="431" bestFit="1" customWidth="1"/>
    <col min="14" max="15" width="12.140625" style="431" bestFit="1" customWidth="1"/>
    <col min="16" max="17" width="13.140625" style="431" bestFit="1" customWidth="1"/>
    <col min="18" max="18" width="15.28515625" style="431" bestFit="1" customWidth="1"/>
    <col min="19" max="19" width="19.42578125" style="431" bestFit="1" customWidth="1"/>
    <col min="20" max="21" width="18.85546875" style="431" bestFit="1" customWidth="1"/>
    <col min="22" max="16384" width="11.42578125" style="431"/>
  </cols>
  <sheetData>
    <row r="1" spans="1:21" s="433" customFormat="1" ht="18">
      <c r="A1" s="598" t="s">
        <v>271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  <c r="Q1" s="598"/>
      <c r="R1" s="598"/>
      <c r="S1" s="598"/>
      <c r="T1" s="598"/>
      <c r="U1" s="598"/>
    </row>
    <row r="3" spans="1:21" s="434" customFormat="1" ht="15">
      <c r="A3" s="635" t="s">
        <v>341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  <c r="P3" s="635"/>
      <c r="Q3" s="635"/>
      <c r="R3" s="635"/>
      <c r="S3" s="635"/>
      <c r="T3" s="635"/>
      <c r="U3" s="635"/>
    </row>
    <row r="4" spans="1:21" s="434" customFormat="1" ht="15">
      <c r="A4" s="435"/>
      <c r="B4" s="436"/>
      <c r="C4" s="436"/>
      <c r="D4" s="436"/>
      <c r="E4" s="436"/>
      <c r="F4" s="436"/>
      <c r="G4" s="436"/>
      <c r="H4" s="436"/>
    </row>
    <row r="5" spans="1:21" ht="14.25" customHeight="1">
      <c r="A5" s="640" t="s">
        <v>49</v>
      </c>
      <c r="B5" s="645" t="s">
        <v>342</v>
      </c>
      <c r="C5" s="645"/>
      <c r="D5" s="645"/>
      <c r="E5" s="645"/>
      <c r="F5" s="645"/>
      <c r="G5" s="645"/>
      <c r="H5" s="645"/>
      <c r="I5" s="645"/>
      <c r="J5" s="645"/>
      <c r="K5" s="645"/>
      <c r="L5" s="644" t="s">
        <v>343</v>
      </c>
      <c r="M5" s="645"/>
      <c r="N5" s="645"/>
      <c r="O5" s="645"/>
      <c r="P5" s="645"/>
      <c r="Q5" s="645"/>
      <c r="R5" s="645"/>
      <c r="S5" s="645"/>
      <c r="T5" s="645"/>
      <c r="U5" s="645"/>
    </row>
    <row r="6" spans="1:21" ht="42.75">
      <c r="A6" s="640"/>
      <c r="B6" s="503" t="s">
        <v>331</v>
      </c>
      <c r="C6" s="503" t="s">
        <v>332</v>
      </c>
      <c r="D6" s="503" t="s">
        <v>333</v>
      </c>
      <c r="E6" s="503" t="s">
        <v>334</v>
      </c>
      <c r="F6" s="503" t="s">
        <v>335</v>
      </c>
      <c r="G6" s="503" t="s">
        <v>336</v>
      </c>
      <c r="H6" s="503" t="s">
        <v>337</v>
      </c>
      <c r="I6" s="503" t="s">
        <v>338</v>
      </c>
      <c r="J6" s="503" t="s">
        <v>339</v>
      </c>
      <c r="K6" s="520" t="s">
        <v>340</v>
      </c>
      <c r="L6" s="518" t="s">
        <v>331</v>
      </c>
      <c r="M6" s="503" t="s">
        <v>332</v>
      </c>
      <c r="N6" s="503" t="s">
        <v>333</v>
      </c>
      <c r="O6" s="503" t="s">
        <v>334</v>
      </c>
      <c r="P6" s="503" t="s">
        <v>335</v>
      </c>
      <c r="Q6" s="503" t="s">
        <v>336</v>
      </c>
      <c r="R6" s="503" t="s">
        <v>337</v>
      </c>
      <c r="S6" s="503" t="s">
        <v>338</v>
      </c>
      <c r="T6" s="503" t="s">
        <v>339</v>
      </c>
      <c r="U6" s="503" t="s">
        <v>340</v>
      </c>
    </row>
    <row r="7" spans="1:21" ht="14.25">
      <c r="A7" s="505" t="s">
        <v>398</v>
      </c>
      <c r="B7" s="162">
        <v>849.11579996</v>
      </c>
      <c r="C7" s="162">
        <v>654.81620009999995</v>
      </c>
      <c r="D7" s="162">
        <v>6261.16089999</v>
      </c>
      <c r="E7" s="162">
        <v>4086.2768000300002</v>
      </c>
      <c r="F7" s="162">
        <v>3516.3431999599998</v>
      </c>
      <c r="G7" s="162">
        <v>1146.20459998</v>
      </c>
      <c r="H7" s="162">
        <v>48.985499999999995</v>
      </c>
      <c r="I7" s="162">
        <v>8340.5664999600012</v>
      </c>
      <c r="J7" s="162">
        <v>394.13350000000003</v>
      </c>
      <c r="K7" s="515">
        <v>54.129000000000005</v>
      </c>
      <c r="L7" s="519">
        <v>220.83635889726918</v>
      </c>
      <c r="M7" s="162">
        <v>217.04216112031816</v>
      </c>
      <c r="N7" s="162">
        <v>247.38871152514915</v>
      </c>
      <c r="O7" s="162">
        <v>232.46539993343953</v>
      </c>
      <c r="P7" s="162">
        <v>326.98002603310397</v>
      </c>
      <c r="Q7" s="162">
        <v>255.50704413285777</v>
      </c>
      <c r="R7" s="162">
        <v>286.4649122807017</v>
      </c>
      <c r="S7" s="162">
        <v>307.62241360085574</v>
      </c>
      <c r="T7" s="162">
        <v>437.44006659267478</v>
      </c>
      <c r="U7" s="162">
        <v>447.34710743801656</v>
      </c>
    </row>
    <row r="8" spans="1:21" ht="14.25">
      <c r="A8" s="505" t="s">
        <v>19</v>
      </c>
      <c r="B8" s="162">
        <v>479.84115001000004</v>
      </c>
      <c r="C8" s="162">
        <v>262.75237000999999</v>
      </c>
      <c r="D8" s="162">
        <v>7518.57398001</v>
      </c>
      <c r="E8" s="162">
        <v>4139.6738900399996</v>
      </c>
      <c r="F8" s="162">
        <v>4556.6868400200001</v>
      </c>
      <c r="G8" s="162">
        <v>1786.4587600600003</v>
      </c>
      <c r="H8" s="162">
        <v>622.18678</v>
      </c>
      <c r="I8" s="162">
        <v>6246.04018</v>
      </c>
      <c r="J8" s="162">
        <v>249.11872000000002</v>
      </c>
      <c r="K8" s="515">
        <v>73.323999999999998</v>
      </c>
      <c r="L8" s="519">
        <v>215.17540359192827</v>
      </c>
      <c r="M8" s="162">
        <v>185.69072085512369</v>
      </c>
      <c r="N8" s="162">
        <v>242.29235216428734</v>
      </c>
      <c r="O8" s="162">
        <v>209.23294870053067</v>
      </c>
      <c r="P8" s="162">
        <v>292.65811432369941</v>
      </c>
      <c r="Q8" s="162">
        <v>257.52612945942053</v>
      </c>
      <c r="R8" s="162">
        <v>285.01455794777831</v>
      </c>
      <c r="S8" s="162">
        <v>324.41906092557002</v>
      </c>
      <c r="T8" s="162">
        <v>448.05525179856119</v>
      </c>
      <c r="U8" s="162">
        <v>547.19402985074623</v>
      </c>
    </row>
    <row r="9" spans="1:21" ht="14.25">
      <c r="A9" s="505" t="s">
        <v>20</v>
      </c>
      <c r="B9" s="162">
        <v>808.71029998999995</v>
      </c>
      <c r="C9" s="162">
        <v>521.09210000999997</v>
      </c>
      <c r="D9" s="162">
        <v>2723.29260002</v>
      </c>
      <c r="E9" s="162">
        <v>4113.741039999999</v>
      </c>
      <c r="F9" s="162">
        <v>339.53890000999991</v>
      </c>
      <c r="G9" s="162">
        <v>852.51409998999998</v>
      </c>
      <c r="H9" s="162">
        <v>440.21750000000003</v>
      </c>
      <c r="I9" s="162">
        <v>5557.0957899999994</v>
      </c>
      <c r="J9" s="162">
        <v>140.24279999000001</v>
      </c>
      <c r="K9" s="515">
        <v>184.96120000000002</v>
      </c>
      <c r="L9" s="519">
        <v>196.6229759275468</v>
      </c>
      <c r="M9" s="162">
        <v>176.16365788032454</v>
      </c>
      <c r="N9" s="162">
        <v>237.48954391035141</v>
      </c>
      <c r="O9" s="162">
        <v>216.44433547300846</v>
      </c>
      <c r="P9" s="162">
        <v>259.78492732211163</v>
      </c>
      <c r="Q9" s="162">
        <v>232.54612656573923</v>
      </c>
      <c r="R9" s="162">
        <v>229.63875847678668</v>
      </c>
      <c r="S9" s="162">
        <v>277.71593153423282</v>
      </c>
      <c r="T9" s="162">
        <v>349.73266830423938</v>
      </c>
      <c r="U9" s="162">
        <v>539.24548104956273</v>
      </c>
    </row>
    <row r="10" spans="1:21" ht="14.25">
      <c r="A10" s="505" t="s">
        <v>21</v>
      </c>
      <c r="B10" s="162">
        <v>730.20360003000008</v>
      </c>
      <c r="C10" s="162">
        <v>520.94165000999999</v>
      </c>
      <c r="D10" s="162">
        <v>2496.4618199899996</v>
      </c>
      <c r="E10" s="162">
        <v>1845.4854699699999</v>
      </c>
      <c r="F10" s="162">
        <v>483.95469002000004</v>
      </c>
      <c r="G10" s="162">
        <v>1479.38145102</v>
      </c>
      <c r="H10" s="162">
        <v>59.651659989999999</v>
      </c>
      <c r="I10" s="162">
        <v>13457.514659980001</v>
      </c>
      <c r="J10" s="162">
        <v>305.09978002000003</v>
      </c>
      <c r="K10" s="515">
        <v>267.90177001000001</v>
      </c>
      <c r="L10" s="519">
        <v>201.82520730514099</v>
      </c>
      <c r="M10" s="162">
        <v>171.81452836741425</v>
      </c>
      <c r="N10" s="162">
        <v>244.00956113674124</v>
      </c>
      <c r="O10" s="162">
        <v>205.57931045672274</v>
      </c>
      <c r="P10" s="162">
        <v>274.19529179603404</v>
      </c>
      <c r="Q10" s="162">
        <v>236.13430981963288</v>
      </c>
      <c r="R10" s="162">
        <v>312.31235596858636</v>
      </c>
      <c r="S10" s="162">
        <v>322.88477794524823</v>
      </c>
      <c r="T10" s="162">
        <v>443.45898258720933</v>
      </c>
      <c r="U10" s="162">
        <v>551.2382098971193</v>
      </c>
    </row>
    <row r="11" spans="1:21" s="437" customFormat="1" ht="14.25">
      <c r="A11" s="187" t="s">
        <v>4</v>
      </c>
      <c r="B11" s="162">
        <v>2867.8708499900004</v>
      </c>
      <c r="C11" s="511">
        <v>1959.6023201299997</v>
      </c>
      <c r="D11" s="511">
        <v>18999.489300009998</v>
      </c>
      <c r="E11" s="162">
        <v>14185.177200039998</v>
      </c>
      <c r="F11" s="511">
        <v>8896.5236300100005</v>
      </c>
      <c r="G11" s="511">
        <v>5264.5589110500005</v>
      </c>
      <c r="H11" s="162">
        <v>1171.0414399900001</v>
      </c>
      <c r="I11" s="511">
        <v>33601.21712994</v>
      </c>
      <c r="J11" s="511">
        <v>1088.5948000100002</v>
      </c>
      <c r="K11" s="515">
        <v>580.31597001000011</v>
      </c>
      <c r="L11" s="514">
        <v>207.72641242865424</v>
      </c>
      <c r="M11" s="511">
        <v>188.02555364901167</v>
      </c>
      <c r="N11" s="511">
        <v>243.46458520220918</v>
      </c>
      <c r="O11" s="162">
        <v>217.07797263857003</v>
      </c>
      <c r="P11" s="511">
        <v>302.64402061538988</v>
      </c>
      <c r="Q11" s="511">
        <v>246.53736588227031</v>
      </c>
      <c r="R11" s="162">
        <v>262.44765575750785</v>
      </c>
      <c r="S11" s="511">
        <v>310.96401952653741</v>
      </c>
      <c r="T11" s="511">
        <v>427.57062058523178</v>
      </c>
      <c r="U11" s="162">
        <v>535.3468358025832</v>
      </c>
    </row>
    <row r="12" spans="1:21" ht="14.25">
      <c r="A12" s="505"/>
      <c r="B12" s="252"/>
      <c r="C12" s="252"/>
      <c r="D12" s="252"/>
      <c r="E12" s="252"/>
      <c r="F12" s="252"/>
      <c r="G12" s="252"/>
      <c r="H12" s="252"/>
      <c r="I12" s="252"/>
      <c r="J12" s="252"/>
      <c r="K12" s="521"/>
      <c r="L12" s="516"/>
      <c r="M12" s="252"/>
      <c r="N12" s="252"/>
      <c r="O12" s="252"/>
      <c r="P12" s="252"/>
      <c r="Q12" s="252"/>
      <c r="R12" s="252"/>
      <c r="S12" s="252"/>
      <c r="T12" s="252"/>
      <c r="U12" s="252"/>
    </row>
    <row r="13" spans="1:21" s="437" customFormat="1" ht="14.25">
      <c r="A13" s="187" t="s">
        <v>399</v>
      </c>
      <c r="B13" s="511">
        <v>165.11851000000001</v>
      </c>
      <c r="C13" s="511">
        <v>199.00361000000001</v>
      </c>
      <c r="D13" s="511">
        <v>1756.0528900099998</v>
      </c>
      <c r="E13" s="511">
        <v>1372.9447</v>
      </c>
      <c r="F13" s="511">
        <v>4209.8696</v>
      </c>
      <c r="G13" s="511">
        <v>1870.5147799700001</v>
      </c>
      <c r="H13" s="511">
        <v>602.87137000000007</v>
      </c>
      <c r="I13" s="511">
        <v>2628.47861001</v>
      </c>
      <c r="J13" s="511">
        <v>275.09364002000001</v>
      </c>
      <c r="K13" s="522">
        <v>69.01912999999999</v>
      </c>
      <c r="L13" s="517">
        <v>201.85636919315405</v>
      </c>
      <c r="M13" s="511">
        <v>167.9355358649789</v>
      </c>
      <c r="N13" s="511">
        <v>267.93605279371371</v>
      </c>
      <c r="O13" s="511">
        <v>210.41298084291188</v>
      </c>
      <c r="P13" s="511">
        <v>325.89174794859883</v>
      </c>
      <c r="Q13" s="511">
        <v>243.05025727260914</v>
      </c>
      <c r="R13" s="511">
        <v>265.93355535950599</v>
      </c>
      <c r="S13" s="511">
        <v>298.55504429918216</v>
      </c>
      <c r="T13" s="511">
        <v>401.59655477372263</v>
      </c>
      <c r="U13" s="511">
        <v>500.13862318840575</v>
      </c>
    </row>
    <row r="14" spans="1:21" ht="14.25">
      <c r="A14" s="505"/>
      <c r="B14" s="252"/>
      <c r="C14" s="252"/>
      <c r="D14" s="252"/>
      <c r="E14" s="252"/>
      <c r="F14" s="252"/>
      <c r="G14" s="252"/>
      <c r="H14" s="252"/>
      <c r="I14" s="252"/>
      <c r="J14" s="252"/>
      <c r="K14" s="521"/>
      <c r="L14" s="516"/>
      <c r="M14" s="252"/>
      <c r="N14" s="252"/>
      <c r="O14" s="252"/>
      <c r="P14" s="252"/>
      <c r="Q14" s="252"/>
      <c r="R14" s="252"/>
      <c r="S14" s="252"/>
      <c r="T14" s="252"/>
      <c r="U14" s="252"/>
    </row>
    <row r="15" spans="1:21" s="437" customFormat="1" ht="14.25">
      <c r="A15" s="187" t="s">
        <v>5</v>
      </c>
      <c r="B15" s="511" t="s">
        <v>274</v>
      </c>
      <c r="C15" s="511" t="s">
        <v>274</v>
      </c>
      <c r="D15" s="511" t="s">
        <v>274</v>
      </c>
      <c r="E15" s="511" t="s">
        <v>274</v>
      </c>
      <c r="F15" s="511" t="s">
        <v>274</v>
      </c>
      <c r="G15" s="511" t="s">
        <v>274</v>
      </c>
      <c r="H15" s="511" t="s">
        <v>274</v>
      </c>
      <c r="I15" s="511" t="s">
        <v>274</v>
      </c>
      <c r="J15" s="511" t="s">
        <v>274</v>
      </c>
      <c r="K15" s="522" t="s">
        <v>274</v>
      </c>
      <c r="L15" s="517" t="s">
        <v>60</v>
      </c>
      <c r="M15" s="511" t="s">
        <v>60</v>
      </c>
      <c r="N15" s="511" t="s">
        <v>60</v>
      </c>
      <c r="O15" s="511" t="s">
        <v>60</v>
      </c>
      <c r="P15" s="511" t="s">
        <v>60</v>
      </c>
      <c r="Q15" s="511" t="s">
        <v>60</v>
      </c>
      <c r="R15" s="511" t="s">
        <v>60</v>
      </c>
      <c r="S15" s="511" t="s">
        <v>60</v>
      </c>
      <c r="T15" s="511" t="s">
        <v>60</v>
      </c>
      <c r="U15" s="511" t="s">
        <v>60</v>
      </c>
    </row>
    <row r="16" spans="1:21" ht="14.25">
      <c r="A16" s="505"/>
      <c r="B16" s="252"/>
      <c r="C16" s="252"/>
      <c r="D16" s="252"/>
      <c r="E16" s="252"/>
      <c r="F16" s="252"/>
      <c r="G16" s="252"/>
      <c r="H16" s="252"/>
      <c r="I16" s="252"/>
      <c r="J16" s="252"/>
      <c r="K16" s="521"/>
      <c r="L16" s="516"/>
      <c r="M16" s="252"/>
      <c r="N16" s="252"/>
      <c r="O16" s="252"/>
      <c r="P16" s="252"/>
      <c r="Q16" s="252"/>
      <c r="R16" s="252"/>
      <c r="S16" s="252"/>
      <c r="T16" s="252"/>
      <c r="U16" s="252"/>
    </row>
    <row r="17" spans="1:21" ht="14.25">
      <c r="A17" s="505" t="s">
        <v>53</v>
      </c>
      <c r="B17" s="162" t="s">
        <v>274</v>
      </c>
      <c r="C17" s="162" t="s">
        <v>274</v>
      </c>
      <c r="D17" s="162" t="s">
        <v>274</v>
      </c>
      <c r="E17" s="162" t="s">
        <v>274</v>
      </c>
      <c r="F17" s="162" t="s">
        <v>274</v>
      </c>
      <c r="G17" s="162" t="s">
        <v>274</v>
      </c>
      <c r="H17" s="162" t="s">
        <v>274</v>
      </c>
      <c r="I17" s="162" t="s">
        <v>274</v>
      </c>
      <c r="J17" s="162" t="s">
        <v>274</v>
      </c>
      <c r="K17" s="515" t="s">
        <v>274</v>
      </c>
      <c r="L17" s="514" t="s">
        <v>60</v>
      </c>
      <c r="M17" s="162" t="s">
        <v>60</v>
      </c>
      <c r="N17" s="162" t="s">
        <v>60</v>
      </c>
      <c r="O17" s="162" t="s">
        <v>60</v>
      </c>
      <c r="P17" s="162" t="s">
        <v>60</v>
      </c>
      <c r="Q17" s="162" t="s">
        <v>60</v>
      </c>
      <c r="R17" s="162" t="s">
        <v>60</v>
      </c>
      <c r="S17" s="162" t="s">
        <v>60</v>
      </c>
      <c r="T17" s="162" t="s">
        <v>60</v>
      </c>
      <c r="U17" s="162" t="s">
        <v>60</v>
      </c>
    </row>
    <row r="18" spans="1:21" ht="14.25">
      <c r="A18" s="505" t="s">
        <v>401</v>
      </c>
      <c r="B18" s="162">
        <v>24.445</v>
      </c>
      <c r="C18" s="162">
        <v>32.725999999999999</v>
      </c>
      <c r="D18" s="162">
        <v>557.05600000000004</v>
      </c>
      <c r="E18" s="162">
        <v>1124.0309999999999</v>
      </c>
      <c r="F18" s="162">
        <v>1907.6179999999999</v>
      </c>
      <c r="G18" s="162">
        <v>3706.5749999999994</v>
      </c>
      <c r="H18" s="162">
        <v>37.915999999999997</v>
      </c>
      <c r="I18" s="162">
        <v>1237.365</v>
      </c>
      <c r="J18" s="162">
        <v>102.68400000000001</v>
      </c>
      <c r="K18" s="515">
        <v>322.59299999999996</v>
      </c>
      <c r="L18" s="514">
        <v>175.86330935251797</v>
      </c>
      <c r="M18" s="162">
        <v>215.30263157894737</v>
      </c>
      <c r="N18" s="162">
        <v>281.76833586241781</v>
      </c>
      <c r="O18" s="162">
        <v>240.07496796240923</v>
      </c>
      <c r="P18" s="162">
        <v>329.98062618924064</v>
      </c>
      <c r="Q18" s="162">
        <v>264.62304562004709</v>
      </c>
      <c r="R18" s="162">
        <v>303.32799999999997</v>
      </c>
      <c r="S18" s="162">
        <v>334.42297297297296</v>
      </c>
      <c r="T18" s="162">
        <v>352.86597938144337</v>
      </c>
      <c r="U18" s="162">
        <v>336.38477580813338</v>
      </c>
    </row>
    <row r="19" spans="1:21" ht="14.25">
      <c r="A19" s="505" t="s">
        <v>402</v>
      </c>
      <c r="B19" s="162" t="s">
        <v>274</v>
      </c>
      <c r="C19" s="162" t="s">
        <v>274</v>
      </c>
      <c r="D19" s="162" t="s">
        <v>274</v>
      </c>
      <c r="E19" s="162" t="s">
        <v>274</v>
      </c>
      <c r="F19" s="162" t="s">
        <v>274</v>
      </c>
      <c r="G19" s="162" t="s">
        <v>274</v>
      </c>
      <c r="H19" s="162" t="s">
        <v>274</v>
      </c>
      <c r="I19" s="162" t="s">
        <v>274</v>
      </c>
      <c r="J19" s="162" t="s">
        <v>274</v>
      </c>
      <c r="K19" s="515" t="s">
        <v>274</v>
      </c>
      <c r="L19" s="514" t="s">
        <v>60</v>
      </c>
      <c r="M19" s="162" t="s">
        <v>60</v>
      </c>
      <c r="N19" s="162" t="s">
        <v>60</v>
      </c>
      <c r="O19" s="162" t="s">
        <v>60</v>
      </c>
      <c r="P19" s="162" t="s">
        <v>60</v>
      </c>
      <c r="Q19" s="162" t="s">
        <v>60</v>
      </c>
      <c r="R19" s="162" t="s">
        <v>60</v>
      </c>
      <c r="S19" s="162" t="s">
        <v>60</v>
      </c>
      <c r="T19" s="162" t="s">
        <v>60</v>
      </c>
      <c r="U19" s="162" t="s">
        <v>60</v>
      </c>
    </row>
    <row r="20" spans="1:21" ht="14.25">
      <c r="A20" s="187" t="s">
        <v>54</v>
      </c>
      <c r="B20" s="511">
        <v>24.738000000000003</v>
      </c>
      <c r="C20" s="511">
        <v>34.390999999999998</v>
      </c>
      <c r="D20" s="511">
        <v>560.94000000000005</v>
      </c>
      <c r="E20" s="511">
        <v>1126.2539999999999</v>
      </c>
      <c r="F20" s="511">
        <v>1915.7830000500001</v>
      </c>
      <c r="G20" s="511">
        <v>3718.5949999499999</v>
      </c>
      <c r="H20" s="511">
        <v>45.521999999999998</v>
      </c>
      <c r="I20" s="511">
        <v>1257.4469999999997</v>
      </c>
      <c r="J20" s="511">
        <v>104.16900000000001</v>
      </c>
      <c r="K20" s="522">
        <v>332.13599994999998</v>
      </c>
      <c r="L20" s="517">
        <v>175.44680851063833</v>
      </c>
      <c r="M20" s="511">
        <v>216.29559748427673</v>
      </c>
      <c r="N20" s="511">
        <v>281.73782019085888</v>
      </c>
      <c r="O20" s="511">
        <v>240.08825410360265</v>
      </c>
      <c r="P20" s="511">
        <v>329.7388984595525</v>
      </c>
      <c r="Q20" s="511">
        <v>264.70636389165719</v>
      </c>
      <c r="R20" s="511">
        <v>303.48</v>
      </c>
      <c r="S20" s="511">
        <v>334.87270306258318</v>
      </c>
      <c r="T20" s="511">
        <v>351.92229729729735</v>
      </c>
      <c r="U20" s="511">
        <v>336.17004043522263</v>
      </c>
    </row>
    <row r="21" spans="1:21" ht="14.25">
      <c r="A21" s="505"/>
      <c r="B21" s="252"/>
      <c r="C21" s="252"/>
      <c r="D21" s="252"/>
      <c r="E21" s="252"/>
      <c r="F21" s="252"/>
      <c r="G21" s="252"/>
      <c r="H21" s="252"/>
      <c r="I21" s="252"/>
      <c r="J21" s="252"/>
      <c r="K21" s="521"/>
      <c r="L21" s="516"/>
      <c r="M21" s="252"/>
      <c r="N21" s="252"/>
      <c r="O21" s="252"/>
      <c r="P21" s="252"/>
      <c r="Q21" s="252"/>
      <c r="R21" s="252"/>
      <c r="S21" s="252"/>
      <c r="T21" s="252"/>
      <c r="U21" s="252"/>
    </row>
    <row r="22" spans="1:21" s="437" customFormat="1" ht="14.25">
      <c r="A22" s="187" t="s">
        <v>403</v>
      </c>
      <c r="B22" s="511">
        <v>39.257812000000001</v>
      </c>
      <c r="C22" s="511">
        <v>34.835870000000007</v>
      </c>
      <c r="D22" s="511">
        <v>686.91863000000012</v>
      </c>
      <c r="E22" s="511">
        <v>478.414759</v>
      </c>
      <c r="F22" s="511">
        <v>7985.6217799999995</v>
      </c>
      <c r="G22" s="511">
        <v>2134.8753299999998</v>
      </c>
      <c r="H22" s="511">
        <v>27.698439999999998</v>
      </c>
      <c r="I22" s="511">
        <v>7414.72462</v>
      </c>
      <c r="J22" s="511">
        <v>1153.2865999999999</v>
      </c>
      <c r="K22" s="522">
        <v>0.43209999999999998</v>
      </c>
      <c r="L22" s="517">
        <v>209.93482352941174</v>
      </c>
      <c r="M22" s="511">
        <v>162.78443925233648</v>
      </c>
      <c r="N22" s="511">
        <v>304.35030128489149</v>
      </c>
      <c r="O22" s="511">
        <v>240.40942663316585</v>
      </c>
      <c r="P22" s="511">
        <v>364.44057046367283</v>
      </c>
      <c r="Q22" s="511">
        <v>268.94373015873015</v>
      </c>
      <c r="R22" s="511">
        <v>322.07488372093025</v>
      </c>
      <c r="S22" s="511">
        <v>298.73991216760675</v>
      </c>
      <c r="T22" s="511">
        <v>383.40644946808504</v>
      </c>
      <c r="U22" s="511">
        <v>432.09999999999997</v>
      </c>
    </row>
    <row r="23" spans="1:21" ht="14.25">
      <c r="A23" s="505"/>
      <c r="B23" s="252"/>
      <c r="C23" s="252"/>
      <c r="D23" s="252"/>
      <c r="E23" s="252"/>
      <c r="F23" s="252"/>
      <c r="G23" s="252"/>
      <c r="H23" s="252"/>
      <c r="I23" s="252"/>
      <c r="J23" s="252"/>
      <c r="K23" s="521"/>
      <c r="L23" s="516"/>
      <c r="M23" s="252"/>
      <c r="N23" s="252"/>
      <c r="O23" s="252"/>
      <c r="P23" s="252"/>
      <c r="Q23" s="252"/>
      <c r="R23" s="252"/>
      <c r="S23" s="252"/>
      <c r="T23" s="252"/>
      <c r="U23" s="252"/>
    </row>
    <row r="24" spans="1:21" s="437" customFormat="1" ht="14.25">
      <c r="A24" s="187" t="s">
        <v>404</v>
      </c>
      <c r="B24" s="511">
        <v>6.3243</v>
      </c>
      <c r="C24" s="511">
        <v>8.6916000000000011</v>
      </c>
      <c r="D24" s="511">
        <v>211.9956</v>
      </c>
      <c r="E24" s="511">
        <v>183.08180000000002</v>
      </c>
      <c r="F24" s="511">
        <v>1233.6306</v>
      </c>
      <c r="G24" s="511">
        <v>791.80299999999988</v>
      </c>
      <c r="H24" s="511">
        <v>20.207000000000001</v>
      </c>
      <c r="I24" s="511">
        <v>198.5016</v>
      </c>
      <c r="J24" s="511">
        <v>54.851799999999997</v>
      </c>
      <c r="K24" s="522">
        <v>27.769200000000001</v>
      </c>
      <c r="L24" s="517">
        <v>243.24230769230769</v>
      </c>
      <c r="M24" s="511">
        <v>211.99024390243903</v>
      </c>
      <c r="N24" s="511">
        <v>280.04702774108324</v>
      </c>
      <c r="O24" s="511">
        <v>246.40888290713326</v>
      </c>
      <c r="P24" s="511">
        <v>366.06249258160233</v>
      </c>
      <c r="Q24" s="511">
        <v>278.70573741640266</v>
      </c>
      <c r="R24" s="511">
        <v>315.734375</v>
      </c>
      <c r="S24" s="511">
        <v>339.90000000000003</v>
      </c>
      <c r="T24" s="511">
        <v>400.37810218978098</v>
      </c>
      <c r="U24" s="511">
        <v>455.2327868852459</v>
      </c>
    </row>
    <row r="25" spans="1:21" ht="14.25">
      <c r="A25" s="505"/>
      <c r="B25" s="162"/>
      <c r="C25" s="162"/>
      <c r="D25" s="162"/>
      <c r="E25" s="162"/>
      <c r="F25" s="162"/>
      <c r="G25" s="162"/>
      <c r="H25" s="162"/>
      <c r="I25" s="162"/>
      <c r="J25" s="162"/>
      <c r="K25" s="515"/>
      <c r="L25" s="514"/>
      <c r="M25" s="162"/>
      <c r="N25" s="162"/>
      <c r="O25" s="162"/>
      <c r="P25" s="162"/>
      <c r="Q25" s="162"/>
      <c r="R25" s="162"/>
      <c r="S25" s="162"/>
      <c r="T25" s="162"/>
      <c r="U25" s="162"/>
    </row>
    <row r="26" spans="1:21" ht="14.25">
      <c r="A26" s="505" t="s">
        <v>22</v>
      </c>
      <c r="B26" s="162" t="s">
        <v>274</v>
      </c>
      <c r="C26" s="162" t="s">
        <v>274</v>
      </c>
      <c r="D26" s="162" t="s">
        <v>274</v>
      </c>
      <c r="E26" s="162" t="s">
        <v>274</v>
      </c>
      <c r="F26" s="162" t="s">
        <v>274</v>
      </c>
      <c r="G26" s="162" t="s">
        <v>274</v>
      </c>
      <c r="H26" s="162" t="s">
        <v>274</v>
      </c>
      <c r="I26" s="162" t="s">
        <v>274</v>
      </c>
      <c r="J26" s="162" t="s">
        <v>274</v>
      </c>
      <c r="K26" s="515" t="s">
        <v>274</v>
      </c>
      <c r="L26" s="514" t="s">
        <v>60</v>
      </c>
      <c r="M26" s="162" t="s">
        <v>60</v>
      </c>
      <c r="N26" s="162" t="s">
        <v>60</v>
      </c>
      <c r="O26" s="162" t="s">
        <v>60</v>
      </c>
      <c r="P26" s="162" t="s">
        <v>60</v>
      </c>
      <c r="Q26" s="162" t="s">
        <v>60</v>
      </c>
      <c r="R26" s="162" t="s">
        <v>60</v>
      </c>
      <c r="S26" s="162" t="s">
        <v>60</v>
      </c>
      <c r="T26" s="162" t="s">
        <v>60</v>
      </c>
      <c r="U26" s="162" t="s">
        <v>60</v>
      </c>
    </row>
    <row r="27" spans="1:21" ht="14.25">
      <c r="A27" s="505" t="s">
        <v>23</v>
      </c>
      <c r="B27" s="162" t="s">
        <v>274</v>
      </c>
      <c r="C27" s="162" t="s">
        <v>274</v>
      </c>
      <c r="D27" s="162" t="s">
        <v>274</v>
      </c>
      <c r="E27" s="162" t="s">
        <v>274</v>
      </c>
      <c r="F27" s="162" t="s">
        <v>274</v>
      </c>
      <c r="G27" s="162" t="s">
        <v>274</v>
      </c>
      <c r="H27" s="162" t="s">
        <v>274</v>
      </c>
      <c r="I27" s="162" t="s">
        <v>274</v>
      </c>
      <c r="J27" s="162" t="s">
        <v>274</v>
      </c>
      <c r="K27" s="515" t="s">
        <v>274</v>
      </c>
      <c r="L27" s="514" t="s">
        <v>60</v>
      </c>
      <c r="M27" s="162" t="s">
        <v>60</v>
      </c>
      <c r="N27" s="162" t="s">
        <v>60</v>
      </c>
      <c r="O27" s="162" t="s">
        <v>60</v>
      </c>
      <c r="P27" s="162" t="s">
        <v>60</v>
      </c>
      <c r="Q27" s="162" t="s">
        <v>60</v>
      </c>
      <c r="R27" s="162" t="s">
        <v>60</v>
      </c>
      <c r="S27" s="162" t="s">
        <v>60</v>
      </c>
      <c r="T27" s="162" t="s">
        <v>60</v>
      </c>
      <c r="U27" s="162" t="s">
        <v>60</v>
      </c>
    </row>
    <row r="28" spans="1:21" ht="14.25">
      <c r="A28" s="505" t="s">
        <v>24</v>
      </c>
      <c r="B28" s="162" t="s">
        <v>274</v>
      </c>
      <c r="C28" s="162" t="s">
        <v>274</v>
      </c>
      <c r="D28" s="162" t="s">
        <v>274</v>
      </c>
      <c r="E28" s="162" t="s">
        <v>274</v>
      </c>
      <c r="F28" s="162" t="s">
        <v>274</v>
      </c>
      <c r="G28" s="162" t="s">
        <v>274</v>
      </c>
      <c r="H28" s="162" t="s">
        <v>274</v>
      </c>
      <c r="I28" s="162" t="s">
        <v>274</v>
      </c>
      <c r="J28" s="162" t="s">
        <v>274</v>
      </c>
      <c r="K28" s="515" t="s">
        <v>274</v>
      </c>
      <c r="L28" s="514" t="s">
        <v>60</v>
      </c>
      <c r="M28" s="162" t="s">
        <v>60</v>
      </c>
      <c r="N28" s="162" t="s">
        <v>60</v>
      </c>
      <c r="O28" s="162" t="s">
        <v>60</v>
      </c>
      <c r="P28" s="162" t="s">
        <v>60</v>
      </c>
      <c r="Q28" s="162" t="s">
        <v>60</v>
      </c>
      <c r="R28" s="162" t="s">
        <v>60</v>
      </c>
      <c r="S28" s="162" t="s">
        <v>60</v>
      </c>
      <c r="T28" s="162" t="s">
        <v>60</v>
      </c>
      <c r="U28" s="162" t="s">
        <v>60</v>
      </c>
    </row>
    <row r="29" spans="1:21" s="437" customFormat="1" ht="14.25">
      <c r="A29" s="187" t="s">
        <v>55</v>
      </c>
      <c r="B29" s="511">
        <v>43.000996000000001</v>
      </c>
      <c r="C29" s="511">
        <v>79.042752400000012</v>
      </c>
      <c r="D29" s="511">
        <v>3521.8976219800002</v>
      </c>
      <c r="E29" s="511">
        <v>2134.4016460100001</v>
      </c>
      <c r="F29" s="511">
        <v>22532.154180080001</v>
      </c>
      <c r="G29" s="511">
        <v>7774.645434</v>
      </c>
      <c r="H29" s="511">
        <v>170.07304199999999</v>
      </c>
      <c r="I29" s="511">
        <v>104.126722</v>
      </c>
      <c r="J29" s="511">
        <v>261.89351200000004</v>
      </c>
      <c r="K29" s="522">
        <v>28.573999999999998</v>
      </c>
      <c r="L29" s="517">
        <v>250.00579069767443</v>
      </c>
      <c r="M29" s="511">
        <v>227.13434597701152</v>
      </c>
      <c r="N29" s="511">
        <v>249.37319422077465</v>
      </c>
      <c r="O29" s="511">
        <v>247.12303415653585</v>
      </c>
      <c r="P29" s="511">
        <v>351.37314318809842</v>
      </c>
      <c r="Q29" s="511">
        <v>269.8592653245401</v>
      </c>
      <c r="R29" s="511">
        <v>321.49913421550093</v>
      </c>
      <c r="S29" s="511">
        <v>324.38231152647973</v>
      </c>
      <c r="T29" s="511">
        <v>386.27361651917408</v>
      </c>
      <c r="U29" s="511">
        <v>446.46874999999994</v>
      </c>
    </row>
    <row r="30" spans="1:21" ht="14.25">
      <c r="A30" s="505"/>
      <c r="B30" s="162"/>
      <c r="C30" s="162"/>
      <c r="D30" s="162"/>
      <c r="E30" s="162"/>
      <c r="F30" s="162"/>
      <c r="G30" s="162"/>
      <c r="H30" s="162"/>
      <c r="I30" s="162"/>
      <c r="J30" s="162"/>
      <c r="K30" s="515"/>
      <c r="L30" s="514"/>
      <c r="M30" s="162"/>
      <c r="N30" s="162"/>
      <c r="O30" s="162"/>
      <c r="P30" s="162"/>
      <c r="Q30" s="162"/>
      <c r="R30" s="162"/>
      <c r="S30" s="162"/>
      <c r="T30" s="162"/>
      <c r="U30" s="162"/>
    </row>
    <row r="31" spans="1:21" ht="14.25">
      <c r="A31" s="505" t="s">
        <v>25</v>
      </c>
      <c r="B31" s="162">
        <v>186.53452999999999</v>
      </c>
      <c r="C31" s="162">
        <v>75.386130000000009</v>
      </c>
      <c r="D31" s="162">
        <v>17968.740290000002</v>
      </c>
      <c r="E31" s="162">
        <v>16039.579440010002</v>
      </c>
      <c r="F31" s="162">
        <v>32946.787654979998</v>
      </c>
      <c r="G31" s="162">
        <v>13365.978449959999</v>
      </c>
      <c r="H31" s="162">
        <v>363.07990000000001</v>
      </c>
      <c r="I31" s="162">
        <v>1572.7533999999998</v>
      </c>
      <c r="J31" s="162">
        <v>81.166430000000005</v>
      </c>
      <c r="K31" s="515">
        <v>63.336010000000002</v>
      </c>
      <c r="L31" s="514">
        <v>177.14580246913579</v>
      </c>
      <c r="M31" s="162">
        <v>226.3847747747748</v>
      </c>
      <c r="N31" s="162">
        <v>252.34868255484093</v>
      </c>
      <c r="O31" s="162">
        <v>232.87279411138698</v>
      </c>
      <c r="P31" s="162">
        <v>328.61675914361803</v>
      </c>
      <c r="Q31" s="162">
        <v>258.16503679446816</v>
      </c>
      <c r="R31" s="162">
        <v>320.45887025595766</v>
      </c>
      <c r="S31" s="162">
        <v>308.98888015717091</v>
      </c>
      <c r="T31" s="162">
        <v>414.11443877551022</v>
      </c>
      <c r="U31" s="162">
        <v>455.65474820143885</v>
      </c>
    </row>
    <row r="32" spans="1:21" ht="14.25">
      <c r="A32" s="505" t="s">
        <v>26</v>
      </c>
      <c r="B32" s="162">
        <v>57.628000020000002</v>
      </c>
      <c r="C32" s="162">
        <v>54.229000039999995</v>
      </c>
      <c r="D32" s="162">
        <v>15023.328999990001</v>
      </c>
      <c r="E32" s="162">
        <v>2121.6482499600002</v>
      </c>
      <c r="F32" s="162">
        <v>17641.746849980002</v>
      </c>
      <c r="G32" s="162">
        <v>5565.5512999499997</v>
      </c>
      <c r="H32" s="162">
        <v>122.75100002000001</v>
      </c>
      <c r="I32" s="162">
        <v>2260.7270000199997</v>
      </c>
      <c r="J32" s="162">
        <v>1637.0019999999997</v>
      </c>
      <c r="K32" s="515">
        <v>51.224000019999991</v>
      </c>
      <c r="L32" s="514">
        <v>245.22553199999999</v>
      </c>
      <c r="M32" s="162">
        <v>234.75757593073592</v>
      </c>
      <c r="N32" s="162">
        <v>246.50229711531523</v>
      </c>
      <c r="O32" s="162">
        <v>240.85006810761723</v>
      </c>
      <c r="P32" s="162">
        <v>301.68177519716818</v>
      </c>
      <c r="Q32" s="162">
        <v>268.15472416044327</v>
      </c>
      <c r="R32" s="162">
        <v>325.59946954907161</v>
      </c>
      <c r="S32" s="162">
        <v>306.95546504005426</v>
      </c>
      <c r="T32" s="162">
        <v>354.32943722943719</v>
      </c>
      <c r="U32" s="162">
        <v>413.09677435483866</v>
      </c>
    </row>
    <row r="33" spans="1:21" ht="14.25">
      <c r="A33" s="505" t="s">
        <v>27</v>
      </c>
      <c r="B33" s="162" t="s">
        <v>274</v>
      </c>
      <c r="C33" s="162" t="s">
        <v>274</v>
      </c>
      <c r="D33" s="162" t="s">
        <v>274</v>
      </c>
      <c r="E33" s="162" t="s">
        <v>274</v>
      </c>
      <c r="F33" s="162" t="s">
        <v>274</v>
      </c>
      <c r="G33" s="162" t="s">
        <v>274</v>
      </c>
      <c r="H33" s="162" t="s">
        <v>274</v>
      </c>
      <c r="I33" s="162" t="s">
        <v>274</v>
      </c>
      <c r="J33" s="162" t="s">
        <v>274</v>
      </c>
      <c r="K33" s="515" t="s">
        <v>274</v>
      </c>
      <c r="L33" s="514" t="s">
        <v>60</v>
      </c>
      <c r="M33" s="162" t="s">
        <v>60</v>
      </c>
      <c r="N33" s="162" t="s">
        <v>60</v>
      </c>
      <c r="O33" s="162" t="s">
        <v>60</v>
      </c>
      <c r="P33" s="162" t="s">
        <v>60</v>
      </c>
      <c r="Q33" s="162" t="s">
        <v>60</v>
      </c>
      <c r="R33" s="162" t="s">
        <v>60</v>
      </c>
      <c r="S33" s="162" t="s">
        <v>60</v>
      </c>
      <c r="T33" s="162" t="s">
        <v>60</v>
      </c>
      <c r="U33" s="162" t="s">
        <v>60</v>
      </c>
    </row>
    <row r="34" spans="1:21" ht="14.25">
      <c r="A34" s="505" t="s">
        <v>28</v>
      </c>
      <c r="B34" s="162" t="s">
        <v>274</v>
      </c>
      <c r="C34" s="162" t="s">
        <v>274</v>
      </c>
      <c r="D34" s="162" t="s">
        <v>274</v>
      </c>
      <c r="E34" s="162" t="s">
        <v>274</v>
      </c>
      <c r="F34" s="162" t="s">
        <v>274</v>
      </c>
      <c r="G34" s="162" t="s">
        <v>274</v>
      </c>
      <c r="H34" s="162" t="s">
        <v>274</v>
      </c>
      <c r="I34" s="162" t="s">
        <v>274</v>
      </c>
      <c r="J34" s="162" t="s">
        <v>274</v>
      </c>
      <c r="K34" s="515" t="s">
        <v>274</v>
      </c>
      <c r="L34" s="514" t="s">
        <v>60</v>
      </c>
      <c r="M34" s="162" t="s">
        <v>60</v>
      </c>
      <c r="N34" s="162" t="s">
        <v>60</v>
      </c>
      <c r="O34" s="162" t="s">
        <v>60</v>
      </c>
      <c r="P34" s="162" t="s">
        <v>60</v>
      </c>
      <c r="Q34" s="162" t="s">
        <v>60</v>
      </c>
      <c r="R34" s="162" t="s">
        <v>60</v>
      </c>
      <c r="S34" s="162" t="s">
        <v>60</v>
      </c>
      <c r="T34" s="162" t="s">
        <v>60</v>
      </c>
      <c r="U34" s="162" t="s">
        <v>60</v>
      </c>
    </row>
    <row r="35" spans="1:21" s="437" customFormat="1" ht="14.25">
      <c r="A35" s="187" t="s">
        <v>6</v>
      </c>
      <c r="B35" s="511">
        <v>753.08553003000009</v>
      </c>
      <c r="C35" s="511">
        <v>178.74807008000002</v>
      </c>
      <c r="D35" s="511">
        <v>38321.856789989994</v>
      </c>
      <c r="E35" s="511">
        <v>20855.052679960005</v>
      </c>
      <c r="F35" s="511">
        <v>63740.063424949985</v>
      </c>
      <c r="G35" s="511">
        <v>20112.98636993</v>
      </c>
      <c r="H35" s="511">
        <v>523.44730001999994</v>
      </c>
      <c r="I35" s="511">
        <v>3984.6594000099999</v>
      </c>
      <c r="J35" s="511">
        <v>1767.69443</v>
      </c>
      <c r="K35" s="522">
        <v>116.29601002</v>
      </c>
      <c r="L35" s="517">
        <v>212.43597462059242</v>
      </c>
      <c r="M35" s="511">
        <v>226.83765238578681</v>
      </c>
      <c r="N35" s="511">
        <v>252.57943337149518</v>
      </c>
      <c r="O35" s="511">
        <v>232.97309650636197</v>
      </c>
      <c r="P35" s="511">
        <v>318.22298265077376</v>
      </c>
      <c r="Q35" s="511">
        <v>261.25511612410048</v>
      </c>
      <c r="R35" s="511">
        <v>317.81863996357009</v>
      </c>
      <c r="S35" s="511">
        <v>308.64906274283499</v>
      </c>
      <c r="T35" s="511">
        <v>358.55870791075051</v>
      </c>
      <c r="U35" s="511">
        <v>435.56558059925095</v>
      </c>
    </row>
    <row r="36" spans="1:21" ht="14.25">
      <c r="A36" s="505"/>
      <c r="B36" s="252"/>
      <c r="C36" s="252"/>
      <c r="D36" s="252"/>
      <c r="E36" s="252"/>
      <c r="F36" s="252"/>
      <c r="G36" s="252"/>
      <c r="H36" s="252"/>
      <c r="I36" s="252"/>
      <c r="J36" s="252"/>
      <c r="K36" s="521"/>
      <c r="L36" s="516"/>
      <c r="M36" s="252"/>
      <c r="N36" s="252"/>
      <c r="O36" s="252"/>
      <c r="P36" s="252"/>
      <c r="Q36" s="252"/>
      <c r="R36" s="252"/>
      <c r="S36" s="252"/>
      <c r="T36" s="252"/>
      <c r="U36" s="252"/>
    </row>
    <row r="37" spans="1:21" s="437" customFormat="1" ht="14.25">
      <c r="A37" s="187" t="s">
        <v>405</v>
      </c>
      <c r="B37" s="511">
        <v>0.98607999999999996</v>
      </c>
      <c r="C37" s="511">
        <v>1.08561</v>
      </c>
      <c r="D37" s="511">
        <v>291.90316000000001</v>
      </c>
      <c r="E37" s="511">
        <v>179.98612</v>
      </c>
      <c r="F37" s="511">
        <v>425.71271000000002</v>
      </c>
      <c r="G37" s="511">
        <v>247.51503</v>
      </c>
      <c r="H37" s="511">
        <v>107.30256</v>
      </c>
      <c r="I37" s="511">
        <v>210.25420000000005</v>
      </c>
      <c r="J37" s="511">
        <v>43.940379999999998</v>
      </c>
      <c r="K37" s="522">
        <v>15.908499999999998</v>
      </c>
      <c r="L37" s="517">
        <v>197.21599999999998</v>
      </c>
      <c r="M37" s="511">
        <v>217.12199999999999</v>
      </c>
      <c r="N37" s="511">
        <v>241.44181968569069</v>
      </c>
      <c r="O37" s="511">
        <v>228.98997455470737</v>
      </c>
      <c r="P37" s="511">
        <v>276.79630039011704</v>
      </c>
      <c r="Q37" s="511">
        <v>246.77470588235295</v>
      </c>
      <c r="R37" s="511">
        <v>282.37515789473684</v>
      </c>
      <c r="S37" s="511">
        <v>296.9692090395481</v>
      </c>
      <c r="T37" s="511">
        <v>313.85985714285715</v>
      </c>
      <c r="U37" s="511">
        <v>378.77380952380946</v>
      </c>
    </row>
    <row r="38" spans="1:21" ht="14.25">
      <c r="A38" s="505"/>
      <c r="B38" s="162"/>
      <c r="C38" s="162"/>
      <c r="D38" s="162"/>
      <c r="E38" s="162"/>
      <c r="F38" s="162"/>
      <c r="G38" s="162"/>
      <c r="H38" s="162"/>
      <c r="I38" s="162"/>
      <c r="J38" s="162"/>
      <c r="K38" s="515"/>
      <c r="L38" s="514"/>
      <c r="M38" s="162"/>
      <c r="N38" s="162"/>
      <c r="O38" s="162"/>
      <c r="P38" s="162"/>
      <c r="Q38" s="162"/>
      <c r="R38" s="162"/>
      <c r="S38" s="162"/>
      <c r="T38" s="162"/>
      <c r="U38" s="162"/>
    </row>
    <row r="39" spans="1:21" ht="14.25">
      <c r="A39" s="505" t="s">
        <v>56</v>
      </c>
      <c r="B39" s="162">
        <v>28.660200000000003</v>
      </c>
      <c r="C39" s="162">
        <v>38.55915298</v>
      </c>
      <c r="D39" s="162">
        <v>492.51473600000003</v>
      </c>
      <c r="E39" s="162">
        <v>1145.8685940100002</v>
      </c>
      <c r="F39" s="162">
        <v>3710.0227790300005</v>
      </c>
      <c r="G39" s="162">
        <v>6181.7482636700015</v>
      </c>
      <c r="H39" s="162">
        <v>166.36364331999999</v>
      </c>
      <c r="I39" s="162">
        <v>842.63014203000012</v>
      </c>
      <c r="J39" s="162">
        <v>372.44790002000002</v>
      </c>
      <c r="K39" s="515">
        <v>0.36</v>
      </c>
      <c r="L39" s="514">
        <v>191.06800000000004</v>
      </c>
      <c r="M39" s="162">
        <v>189.94656640394089</v>
      </c>
      <c r="N39" s="162">
        <v>300.68054700854702</v>
      </c>
      <c r="O39" s="162">
        <v>273.47699141050123</v>
      </c>
      <c r="P39" s="162">
        <v>349.60636817093859</v>
      </c>
      <c r="Q39" s="162">
        <v>300.8442799138603</v>
      </c>
      <c r="R39" s="162">
        <v>308.08082096296295</v>
      </c>
      <c r="S39" s="162">
        <v>342.39339375457138</v>
      </c>
      <c r="T39" s="162">
        <v>334.33384202872531</v>
      </c>
      <c r="U39" s="162">
        <v>360</v>
      </c>
    </row>
    <row r="40" spans="1:21" ht="14.25">
      <c r="A40" s="505" t="s">
        <v>29</v>
      </c>
      <c r="B40" s="162">
        <v>14.20000001</v>
      </c>
      <c r="C40" s="162">
        <v>13.506999969999999</v>
      </c>
      <c r="D40" s="162">
        <v>127.021</v>
      </c>
      <c r="E40" s="162">
        <v>126.31598888000002</v>
      </c>
      <c r="F40" s="162">
        <v>371.47599998999999</v>
      </c>
      <c r="G40" s="162">
        <v>840.10200000000009</v>
      </c>
      <c r="H40" s="162">
        <v>124.85700001000001</v>
      </c>
      <c r="I40" s="162">
        <v>3102.2009999900001</v>
      </c>
      <c r="J40" s="162">
        <v>243.49700000000001</v>
      </c>
      <c r="K40" s="515">
        <v>6.0549999999999997</v>
      </c>
      <c r="L40" s="514">
        <v>186.84210539473685</v>
      </c>
      <c r="M40" s="162">
        <v>177.72368381578946</v>
      </c>
      <c r="N40" s="162">
        <v>258.17276422764229</v>
      </c>
      <c r="O40" s="162">
        <v>241.06104748091607</v>
      </c>
      <c r="P40" s="162">
        <v>323.58536584494772</v>
      </c>
      <c r="Q40" s="162">
        <v>282.86262626262629</v>
      </c>
      <c r="R40" s="162">
        <v>279.32214767337808</v>
      </c>
      <c r="S40" s="162">
        <v>316.29292414253672</v>
      </c>
      <c r="T40" s="162">
        <v>455.13457943925232</v>
      </c>
      <c r="U40" s="162">
        <v>232.88461538461539</v>
      </c>
    </row>
    <row r="41" spans="1:21" ht="14.25">
      <c r="A41" s="505" t="s">
        <v>30</v>
      </c>
      <c r="B41" s="162">
        <v>149.36220499999999</v>
      </c>
      <c r="C41" s="162">
        <v>133.95372999999998</v>
      </c>
      <c r="D41" s="162">
        <v>5316.5386005</v>
      </c>
      <c r="E41" s="162">
        <v>894.64146477999998</v>
      </c>
      <c r="F41" s="162">
        <v>2735.66881939</v>
      </c>
      <c r="G41" s="162">
        <v>1384.2049599999998</v>
      </c>
      <c r="H41" s="162">
        <v>70.067920000000001</v>
      </c>
      <c r="I41" s="162">
        <v>478.55952933000003</v>
      </c>
      <c r="J41" s="162">
        <v>176.45648</v>
      </c>
      <c r="K41" s="515">
        <v>1.69</v>
      </c>
      <c r="L41" s="514">
        <v>197.83073509933774</v>
      </c>
      <c r="M41" s="162">
        <v>220.31863486842101</v>
      </c>
      <c r="N41" s="162">
        <v>207.82341492064731</v>
      </c>
      <c r="O41" s="162">
        <v>235.06081575932737</v>
      </c>
      <c r="P41" s="162">
        <v>312.00602410926092</v>
      </c>
      <c r="Q41" s="162">
        <v>271.46596587566182</v>
      </c>
      <c r="R41" s="162">
        <v>303.324329004329</v>
      </c>
      <c r="S41" s="162">
        <v>334.18961545391068</v>
      </c>
      <c r="T41" s="162">
        <v>443.35798994974874</v>
      </c>
      <c r="U41" s="162">
        <v>563.33333333333337</v>
      </c>
    </row>
    <row r="42" spans="1:21" ht="14.25">
      <c r="A42" s="505" t="s">
        <v>31</v>
      </c>
      <c r="B42" s="162" t="s">
        <v>274</v>
      </c>
      <c r="C42" s="162" t="s">
        <v>274</v>
      </c>
      <c r="D42" s="162" t="s">
        <v>274</v>
      </c>
      <c r="E42" s="162" t="s">
        <v>274</v>
      </c>
      <c r="F42" s="162" t="s">
        <v>274</v>
      </c>
      <c r="G42" s="162" t="s">
        <v>274</v>
      </c>
      <c r="H42" s="162" t="s">
        <v>274</v>
      </c>
      <c r="I42" s="162" t="s">
        <v>274</v>
      </c>
      <c r="J42" s="162" t="s">
        <v>274</v>
      </c>
      <c r="K42" s="515" t="s">
        <v>274</v>
      </c>
      <c r="L42" s="514" t="s">
        <v>60</v>
      </c>
      <c r="M42" s="162" t="s">
        <v>60</v>
      </c>
      <c r="N42" s="162" t="s">
        <v>60</v>
      </c>
      <c r="O42" s="162" t="s">
        <v>60</v>
      </c>
      <c r="P42" s="162" t="s">
        <v>60</v>
      </c>
      <c r="Q42" s="162" t="s">
        <v>60</v>
      </c>
      <c r="R42" s="162" t="s">
        <v>60</v>
      </c>
      <c r="S42" s="162" t="s">
        <v>60</v>
      </c>
      <c r="T42" s="162" t="s">
        <v>60</v>
      </c>
      <c r="U42" s="162" t="s">
        <v>60</v>
      </c>
    </row>
    <row r="43" spans="1:21" ht="14.25">
      <c r="A43" s="505" t="s">
        <v>7</v>
      </c>
      <c r="B43" s="162">
        <v>78.261180030000006</v>
      </c>
      <c r="C43" s="162">
        <v>103.27526003999999</v>
      </c>
      <c r="D43" s="162">
        <v>1595.6766866099999</v>
      </c>
      <c r="E43" s="162">
        <v>1828.5494410899996</v>
      </c>
      <c r="F43" s="162">
        <v>11230.032064000001</v>
      </c>
      <c r="G43" s="162">
        <v>4712.4472549900001</v>
      </c>
      <c r="H43" s="162">
        <v>282.99317100000007</v>
      </c>
      <c r="I43" s="162">
        <v>9577.8986049900013</v>
      </c>
      <c r="J43" s="162">
        <v>1874.5990000100003</v>
      </c>
      <c r="K43" s="515">
        <v>38.102289999999996</v>
      </c>
      <c r="L43" s="514">
        <v>254.92241052117265</v>
      </c>
      <c r="M43" s="162">
        <v>212.50053506172839</v>
      </c>
      <c r="N43" s="162">
        <v>312.51012272032904</v>
      </c>
      <c r="O43" s="162">
        <v>237.22748327581729</v>
      </c>
      <c r="P43" s="162">
        <v>370.0784993903444</v>
      </c>
      <c r="Q43" s="162">
        <v>269.55996196030202</v>
      </c>
      <c r="R43" s="162">
        <v>205.21622262509072</v>
      </c>
      <c r="S43" s="162">
        <v>296.63957522887767</v>
      </c>
      <c r="T43" s="162">
        <v>450.08379351980801</v>
      </c>
      <c r="U43" s="162">
        <v>233.75638036809812</v>
      </c>
    </row>
    <row r="44" spans="1:21" ht="14.25">
      <c r="A44" s="505" t="s">
        <v>32</v>
      </c>
      <c r="B44" s="162">
        <v>13.06986</v>
      </c>
      <c r="C44" s="162">
        <v>7.4094199999999999</v>
      </c>
      <c r="D44" s="162">
        <v>510.61851000000007</v>
      </c>
      <c r="E44" s="162">
        <v>370.11066998999996</v>
      </c>
      <c r="F44" s="162">
        <v>7191.9888068500013</v>
      </c>
      <c r="G44" s="162">
        <v>1960.6235799999999</v>
      </c>
      <c r="H44" s="162">
        <v>58.223139999999994</v>
      </c>
      <c r="I44" s="162">
        <v>102.78331999999999</v>
      </c>
      <c r="J44" s="162">
        <v>131.27572000000001</v>
      </c>
      <c r="K44" s="515">
        <v>1.7</v>
      </c>
      <c r="L44" s="514">
        <v>251.34346153846155</v>
      </c>
      <c r="M44" s="162">
        <v>217.92411764705884</v>
      </c>
      <c r="N44" s="162">
        <v>294.47434256055368</v>
      </c>
      <c r="O44" s="162">
        <v>245.43147877320953</v>
      </c>
      <c r="P44" s="162">
        <v>357.66803296449183</v>
      </c>
      <c r="Q44" s="162">
        <v>276.68975162291844</v>
      </c>
      <c r="R44" s="162">
        <v>325.26893854748602</v>
      </c>
      <c r="S44" s="162">
        <v>330.49299035369773</v>
      </c>
      <c r="T44" s="162">
        <v>407.68857142857144</v>
      </c>
      <c r="U44" s="162">
        <v>340</v>
      </c>
    </row>
    <row r="45" spans="1:21" ht="14.25">
      <c r="A45" s="505" t="s">
        <v>33</v>
      </c>
      <c r="B45" s="162" t="s">
        <v>274</v>
      </c>
      <c r="C45" s="162" t="s">
        <v>274</v>
      </c>
      <c r="D45" s="162" t="s">
        <v>274</v>
      </c>
      <c r="E45" s="162" t="s">
        <v>274</v>
      </c>
      <c r="F45" s="162" t="s">
        <v>274</v>
      </c>
      <c r="G45" s="162" t="s">
        <v>274</v>
      </c>
      <c r="H45" s="162" t="s">
        <v>274</v>
      </c>
      <c r="I45" s="162" t="s">
        <v>274</v>
      </c>
      <c r="J45" s="162" t="s">
        <v>274</v>
      </c>
      <c r="K45" s="515" t="s">
        <v>274</v>
      </c>
      <c r="L45" s="514" t="s">
        <v>60</v>
      </c>
      <c r="M45" s="162" t="s">
        <v>60</v>
      </c>
      <c r="N45" s="162" t="s">
        <v>60</v>
      </c>
      <c r="O45" s="162" t="s">
        <v>60</v>
      </c>
      <c r="P45" s="162" t="s">
        <v>60</v>
      </c>
      <c r="Q45" s="162" t="s">
        <v>60</v>
      </c>
      <c r="R45" s="162" t="s">
        <v>60</v>
      </c>
      <c r="S45" s="162" t="s">
        <v>60</v>
      </c>
      <c r="T45" s="162" t="s">
        <v>60</v>
      </c>
      <c r="U45" s="162" t="s">
        <v>60</v>
      </c>
    </row>
    <row r="46" spans="1:21" ht="14.25">
      <c r="A46" s="505" t="s">
        <v>34</v>
      </c>
      <c r="B46" s="162">
        <v>63.68399999999999</v>
      </c>
      <c r="C46" s="162">
        <v>82.759995999999987</v>
      </c>
      <c r="D46" s="162">
        <v>1177.4302916900001</v>
      </c>
      <c r="E46" s="162">
        <v>1728.9715680000002</v>
      </c>
      <c r="F46" s="162">
        <v>6202.574869</v>
      </c>
      <c r="G46" s="162">
        <v>7995.3498209999998</v>
      </c>
      <c r="H46" s="162">
        <v>1280.31024656</v>
      </c>
      <c r="I46" s="162">
        <v>7688.1411211000013</v>
      </c>
      <c r="J46" s="162">
        <v>1855.8630000000001</v>
      </c>
      <c r="K46" s="515">
        <v>0</v>
      </c>
      <c r="L46" s="514">
        <v>212.27999999999997</v>
      </c>
      <c r="M46" s="162">
        <v>217.78946315789469</v>
      </c>
      <c r="N46" s="162">
        <v>247.15161454450043</v>
      </c>
      <c r="O46" s="162">
        <v>246.25716678535824</v>
      </c>
      <c r="P46" s="162">
        <v>353.82629030233886</v>
      </c>
      <c r="Q46" s="162">
        <v>289.07910264661217</v>
      </c>
      <c r="R46" s="162">
        <v>319.91760283858071</v>
      </c>
      <c r="S46" s="162">
        <v>301.18863594374369</v>
      </c>
      <c r="T46" s="162">
        <v>413.24048096192382</v>
      </c>
      <c r="U46" s="162" t="s">
        <v>60</v>
      </c>
    </row>
    <row r="47" spans="1:21" ht="14.25">
      <c r="A47" s="505" t="s">
        <v>35</v>
      </c>
      <c r="B47" s="162" t="s">
        <v>274</v>
      </c>
      <c r="C47" s="162" t="s">
        <v>274</v>
      </c>
      <c r="D47" s="162" t="s">
        <v>274</v>
      </c>
      <c r="E47" s="162" t="s">
        <v>274</v>
      </c>
      <c r="F47" s="162" t="s">
        <v>274</v>
      </c>
      <c r="G47" s="162" t="s">
        <v>274</v>
      </c>
      <c r="H47" s="162" t="s">
        <v>274</v>
      </c>
      <c r="I47" s="162" t="s">
        <v>274</v>
      </c>
      <c r="J47" s="162" t="s">
        <v>274</v>
      </c>
      <c r="K47" s="515" t="s">
        <v>274</v>
      </c>
      <c r="L47" s="514" t="s">
        <v>60</v>
      </c>
      <c r="M47" s="162" t="s">
        <v>60</v>
      </c>
      <c r="N47" s="162" t="s">
        <v>60</v>
      </c>
      <c r="O47" s="162" t="s">
        <v>60</v>
      </c>
      <c r="P47" s="162" t="s">
        <v>60</v>
      </c>
      <c r="Q47" s="162" t="s">
        <v>60</v>
      </c>
      <c r="R47" s="162" t="s">
        <v>60</v>
      </c>
      <c r="S47" s="162" t="s">
        <v>60</v>
      </c>
      <c r="T47" s="162" t="s">
        <v>60</v>
      </c>
      <c r="U47" s="162" t="s">
        <v>60</v>
      </c>
    </row>
    <row r="48" spans="1:21" s="437" customFormat="1" ht="14.25">
      <c r="A48" s="187" t="s">
        <v>57</v>
      </c>
      <c r="B48" s="252">
        <v>448.52434501000005</v>
      </c>
      <c r="C48" s="252">
        <v>505.06588093000005</v>
      </c>
      <c r="D48" s="252">
        <v>10527.983909209999</v>
      </c>
      <c r="E48" s="252">
        <v>7906.1841528300001</v>
      </c>
      <c r="F48" s="252">
        <v>40184.086728220005</v>
      </c>
      <c r="G48" s="252">
        <v>30001.446361169998</v>
      </c>
      <c r="H48" s="252">
        <v>2127.8165644899996</v>
      </c>
      <c r="I48" s="252">
        <v>24264.952894350004</v>
      </c>
      <c r="J48" s="252">
        <v>5320.8387412000002</v>
      </c>
      <c r="K48" s="521">
        <v>67.72345</v>
      </c>
      <c r="L48" s="516">
        <v>217.7302645679612</v>
      </c>
      <c r="M48" s="252">
        <v>216.67347959244961</v>
      </c>
      <c r="N48" s="252">
        <v>236.66900254495994</v>
      </c>
      <c r="O48" s="252">
        <v>244.75077091384702</v>
      </c>
      <c r="P48" s="252">
        <v>354.09161323716796</v>
      </c>
      <c r="Q48" s="252">
        <v>283.40950095098196</v>
      </c>
      <c r="R48" s="252">
        <v>293.69448785231191</v>
      </c>
      <c r="S48" s="252">
        <v>304.44215267116675</v>
      </c>
      <c r="T48" s="252">
        <v>421.95390493259316</v>
      </c>
      <c r="U48" s="252">
        <v>289.41645299145296</v>
      </c>
    </row>
    <row r="49" spans="1:21" ht="14.25">
      <c r="A49" s="505"/>
      <c r="B49" s="252"/>
      <c r="C49" s="252"/>
      <c r="D49" s="252"/>
      <c r="E49" s="252"/>
      <c r="F49" s="252"/>
      <c r="G49" s="252"/>
      <c r="H49" s="252"/>
      <c r="I49" s="252"/>
      <c r="J49" s="252"/>
      <c r="K49" s="521"/>
      <c r="L49" s="516"/>
      <c r="M49" s="252"/>
      <c r="N49" s="252"/>
      <c r="O49" s="252"/>
      <c r="P49" s="252"/>
      <c r="Q49" s="252"/>
      <c r="R49" s="252"/>
      <c r="S49" s="252"/>
      <c r="T49" s="252"/>
      <c r="U49" s="252"/>
    </row>
    <row r="50" spans="1:21" s="437" customFormat="1" ht="14.25">
      <c r="A50" s="187" t="s">
        <v>412</v>
      </c>
      <c r="B50" s="252">
        <v>98.011824000000004</v>
      </c>
      <c r="C50" s="252">
        <v>57.287528000000002</v>
      </c>
      <c r="D50" s="511">
        <v>1972.7380679999999</v>
      </c>
      <c r="E50" s="252">
        <v>1380.679932</v>
      </c>
      <c r="F50" s="511">
        <v>13117.996747999998</v>
      </c>
      <c r="G50" s="511">
        <v>10279.013375999999</v>
      </c>
      <c r="H50" s="252">
        <v>210.28463600000001</v>
      </c>
      <c r="I50" s="252">
        <v>5114.9025596000001</v>
      </c>
      <c r="J50" s="511">
        <v>1333.4498479900001</v>
      </c>
      <c r="K50" s="521">
        <v>175.60563600000003</v>
      </c>
      <c r="L50" s="516">
        <v>234.47804784688998</v>
      </c>
      <c r="M50" s="252">
        <v>236.72532231404958</v>
      </c>
      <c r="N50" s="511">
        <v>249.7136794936709</v>
      </c>
      <c r="O50" s="252">
        <v>254.87907181096548</v>
      </c>
      <c r="P50" s="511">
        <v>363.49017007952557</v>
      </c>
      <c r="Q50" s="511">
        <v>280.34182556046471</v>
      </c>
      <c r="R50" s="252">
        <v>279.26246480743691</v>
      </c>
      <c r="S50" s="252">
        <v>301.14233497792173</v>
      </c>
      <c r="T50" s="511">
        <v>351.27762065068498</v>
      </c>
      <c r="U50" s="252">
        <v>428.30642926829273</v>
      </c>
    </row>
    <row r="51" spans="1:21" ht="14.25">
      <c r="A51" s="505"/>
      <c r="B51" s="162"/>
      <c r="C51" s="162"/>
      <c r="D51" s="162"/>
      <c r="E51" s="162"/>
      <c r="F51" s="162"/>
      <c r="G51" s="162"/>
      <c r="H51" s="162"/>
      <c r="I51" s="162"/>
      <c r="J51" s="162"/>
      <c r="K51" s="515"/>
      <c r="L51" s="514"/>
      <c r="M51" s="162"/>
      <c r="N51" s="162"/>
      <c r="O51" s="162"/>
      <c r="P51" s="162"/>
      <c r="Q51" s="162"/>
      <c r="R51" s="162"/>
      <c r="S51" s="162"/>
      <c r="T51" s="162"/>
      <c r="U51" s="162"/>
    </row>
    <row r="52" spans="1:21" ht="14.25">
      <c r="A52" s="505" t="s">
        <v>36</v>
      </c>
      <c r="B52" s="162" t="s">
        <v>274</v>
      </c>
      <c r="C52" s="162" t="s">
        <v>274</v>
      </c>
      <c r="D52" s="162" t="s">
        <v>274</v>
      </c>
      <c r="E52" s="162" t="s">
        <v>274</v>
      </c>
      <c r="F52" s="162" t="s">
        <v>274</v>
      </c>
      <c r="G52" s="162" t="s">
        <v>274</v>
      </c>
      <c r="H52" s="162" t="s">
        <v>274</v>
      </c>
      <c r="I52" s="162" t="s">
        <v>274</v>
      </c>
      <c r="J52" s="162" t="s">
        <v>274</v>
      </c>
      <c r="K52" s="515" t="s">
        <v>274</v>
      </c>
      <c r="L52" s="514" t="s">
        <v>60</v>
      </c>
      <c r="M52" s="162" t="s">
        <v>60</v>
      </c>
      <c r="N52" s="162" t="s">
        <v>60</v>
      </c>
      <c r="O52" s="162" t="s">
        <v>60</v>
      </c>
      <c r="P52" s="162" t="s">
        <v>60</v>
      </c>
      <c r="Q52" s="162" t="s">
        <v>60</v>
      </c>
      <c r="R52" s="162" t="s">
        <v>60</v>
      </c>
      <c r="S52" s="162" t="s">
        <v>60</v>
      </c>
      <c r="T52" s="162" t="s">
        <v>60</v>
      </c>
      <c r="U52" s="162" t="s">
        <v>60</v>
      </c>
    </row>
    <row r="53" spans="1:21" ht="14.25">
      <c r="A53" s="505" t="s">
        <v>8</v>
      </c>
      <c r="B53" s="162">
        <v>33.173790000000004</v>
      </c>
      <c r="C53" s="162">
        <v>25.082789999999999</v>
      </c>
      <c r="D53" s="162">
        <v>1019.8377299699998</v>
      </c>
      <c r="E53" s="162">
        <v>482.79874999000003</v>
      </c>
      <c r="F53" s="162">
        <v>16031.420479979999</v>
      </c>
      <c r="G53" s="162">
        <v>1263.97346999</v>
      </c>
      <c r="H53" s="162">
        <v>176.76286999999999</v>
      </c>
      <c r="I53" s="162">
        <v>271.26075999999995</v>
      </c>
      <c r="J53" s="162">
        <v>179.73298999999997</v>
      </c>
      <c r="K53" s="515">
        <v>32.079500000000003</v>
      </c>
      <c r="L53" s="514">
        <v>331.73790000000002</v>
      </c>
      <c r="M53" s="162">
        <v>245.90970588235294</v>
      </c>
      <c r="N53" s="162">
        <v>314.95915070104996</v>
      </c>
      <c r="O53" s="162">
        <v>254.77506595778365</v>
      </c>
      <c r="P53" s="162">
        <v>368.65705008462493</v>
      </c>
      <c r="Q53" s="162">
        <v>272.64311259490944</v>
      </c>
      <c r="R53" s="162">
        <v>286.48763371150727</v>
      </c>
      <c r="S53" s="162">
        <v>303.76344904815227</v>
      </c>
      <c r="T53" s="162">
        <v>424.90068557919614</v>
      </c>
      <c r="U53" s="162">
        <v>391.21341463414637</v>
      </c>
    </row>
    <row r="54" spans="1:21" ht="14.25">
      <c r="A54" s="505" t="s">
        <v>37</v>
      </c>
      <c r="B54" s="162" t="s">
        <v>274</v>
      </c>
      <c r="C54" s="162" t="s">
        <v>274</v>
      </c>
      <c r="D54" s="162" t="s">
        <v>274</v>
      </c>
      <c r="E54" s="162" t="s">
        <v>274</v>
      </c>
      <c r="F54" s="162" t="s">
        <v>274</v>
      </c>
      <c r="G54" s="162" t="s">
        <v>274</v>
      </c>
      <c r="H54" s="162" t="s">
        <v>274</v>
      </c>
      <c r="I54" s="162" t="s">
        <v>274</v>
      </c>
      <c r="J54" s="162" t="s">
        <v>274</v>
      </c>
      <c r="K54" s="515" t="s">
        <v>274</v>
      </c>
      <c r="L54" s="514" t="s">
        <v>60</v>
      </c>
      <c r="M54" s="162" t="s">
        <v>60</v>
      </c>
      <c r="N54" s="162" t="s">
        <v>60</v>
      </c>
      <c r="O54" s="162" t="s">
        <v>60</v>
      </c>
      <c r="P54" s="162" t="s">
        <v>60</v>
      </c>
      <c r="Q54" s="162" t="s">
        <v>60</v>
      </c>
      <c r="R54" s="162" t="s">
        <v>60</v>
      </c>
      <c r="S54" s="162" t="s">
        <v>60</v>
      </c>
      <c r="T54" s="162" t="s">
        <v>60</v>
      </c>
      <c r="U54" s="162" t="s">
        <v>60</v>
      </c>
    </row>
    <row r="55" spans="1:21" ht="14.25">
      <c r="A55" s="505" t="s">
        <v>38</v>
      </c>
      <c r="B55" s="162" t="s">
        <v>274</v>
      </c>
      <c r="C55" s="162" t="s">
        <v>274</v>
      </c>
      <c r="D55" s="162" t="s">
        <v>274</v>
      </c>
      <c r="E55" s="162" t="s">
        <v>274</v>
      </c>
      <c r="F55" s="162" t="s">
        <v>274</v>
      </c>
      <c r="G55" s="162" t="s">
        <v>274</v>
      </c>
      <c r="H55" s="162" t="s">
        <v>274</v>
      </c>
      <c r="I55" s="162" t="s">
        <v>274</v>
      </c>
      <c r="J55" s="162" t="s">
        <v>274</v>
      </c>
      <c r="K55" s="515" t="s">
        <v>274</v>
      </c>
      <c r="L55" s="514" t="s">
        <v>60</v>
      </c>
      <c r="M55" s="162" t="s">
        <v>60</v>
      </c>
      <c r="N55" s="162" t="s">
        <v>60</v>
      </c>
      <c r="O55" s="162" t="s">
        <v>60</v>
      </c>
      <c r="P55" s="162" t="s">
        <v>60</v>
      </c>
      <c r="Q55" s="162" t="s">
        <v>60</v>
      </c>
      <c r="R55" s="162" t="s">
        <v>60</v>
      </c>
      <c r="S55" s="162" t="s">
        <v>60</v>
      </c>
      <c r="T55" s="162" t="s">
        <v>60</v>
      </c>
      <c r="U55" s="162" t="s">
        <v>60</v>
      </c>
    </row>
    <row r="56" spans="1:21" ht="14.25">
      <c r="A56" s="505" t="s">
        <v>9</v>
      </c>
      <c r="B56" s="162">
        <v>170.78771999999998</v>
      </c>
      <c r="C56" s="162">
        <v>58.397030000000001</v>
      </c>
      <c r="D56" s="162">
        <v>2536.1993600400001</v>
      </c>
      <c r="E56" s="162">
        <v>3046.8737300000003</v>
      </c>
      <c r="F56" s="162">
        <v>13301.572480070001</v>
      </c>
      <c r="G56" s="162">
        <v>12204.507709969999</v>
      </c>
      <c r="H56" s="162">
        <v>1579.8061900100001</v>
      </c>
      <c r="I56" s="162">
        <v>1085.1372299999998</v>
      </c>
      <c r="J56" s="162">
        <v>634.62563999999998</v>
      </c>
      <c r="K56" s="515">
        <v>59.360030000000002</v>
      </c>
      <c r="L56" s="514">
        <v>171.30162487462385</v>
      </c>
      <c r="M56" s="162">
        <v>208.56082142857142</v>
      </c>
      <c r="N56" s="162">
        <v>235.50927291670538</v>
      </c>
      <c r="O56" s="162">
        <v>241.85376488331485</v>
      </c>
      <c r="P56" s="162">
        <v>382.92231568845898</v>
      </c>
      <c r="Q56" s="162">
        <v>283.35789069141646</v>
      </c>
      <c r="R56" s="162">
        <v>300.28629348222773</v>
      </c>
      <c r="S56" s="162">
        <v>330.02957116788315</v>
      </c>
      <c r="T56" s="162">
        <v>442.86506629448712</v>
      </c>
      <c r="U56" s="162">
        <v>460.15527131782943</v>
      </c>
    </row>
    <row r="57" spans="1:21" s="437" customFormat="1" ht="14.25">
      <c r="A57" s="187" t="s">
        <v>413</v>
      </c>
      <c r="B57" s="252">
        <v>204.92151000000001</v>
      </c>
      <c r="C57" s="252">
        <v>83.479820000000004</v>
      </c>
      <c r="D57" s="252">
        <v>3559.5330900099998</v>
      </c>
      <c r="E57" s="252">
        <v>3529.9924799899991</v>
      </c>
      <c r="F57" s="252">
        <v>29358.744960049997</v>
      </c>
      <c r="G57" s="252">
        <v>13485.014179960001</v>
      </c>
      <c r="H57" s="252">
        <v>1764.8449400100005</v>
      </c>
      <c r="I57" s="252">
        <v>1440.36231</v>
      </c>
      <c r="J57" s="252">
        <v>814.6586299999999</v>
      </c>
      <c r="K57" s="521">
        <v>91.439529999999991</v>
      </c>
      <c r="L57" s="516">
        <v>186.12307901907357</v>
      </c>
      <c r="M57" s="252">
        <v>218.53356020942411</v>
      </c>
      <c r="N57" s="252">
        <v>253.85345100627583</v>
      </c>
      <c r="O57" s="252">
        <v>243.54853594521865</v>
      </c>
      <c r="P57" s="252">
        <v>374.93288925278398</v>
      </c>
      <c r="Q57" s="252">
        <v>282.20182442105266</v>
      </c>
      <c r="R57" s="252">
        <v>298.21644812605621</v>
      </c>
      <c r="S57" s="252">
        <v>321.00786940049034</v>
      </c>
      <c r="T57" s="252">
        <v>438.69608508346789</v>
      </c>
      <c r="U57" s="252">
        <v>433.36270142180086</v>
      </c>
    </row>
    <row r="58" spans="1:21" ht="14.25">
      <c r="A58" s="505"/>
      <c r="B58" s="162"/>
      <c r="C58" s="162"/>
      <c r="D58" s="162"/>
      <c r="E58" s="162"/>
      <c r="F58" s="162"/>
      <c r="G58" s="162"/>
      <c r="H58" s="162"/>
      <c r="I58" s="162"/>
      <c r="J58" s="162"/>
      <c r="K58" s="515"/>
      <c r="L58" s="514"/>
      <c r="M58" s="162"/>
      <c r="N58" s="162"/>
      <c r="O58" s="162"/>
      <c r="P58" s="162"/>
      <c r="Q58" s="162"/>
      <c r="R58" s="162"/>
      <c r="S58" s="162"/>
      <c r="T58" s="162"/>
      <c r="U58" s="162"/>
    </row>
    <row r="59" spans="1:21" ht="14.25">
      <c r="A59" s="505" t="s">
        <v>406</v>
      </c>
      <c r="B59" s="162" t="s">
        <v>274</v>
      </c>
      <c r="C59" s="162" t="s">
        <v>274</v>
      </c>
      <c r="D59" s="162" t="s">
        <v>274</v>
      </c>
      <c r="E59" s="162" t="s">
        <v>274</v>
      </c>
      <c r="F59" s="162" t="s">
        <v>274</v>
      </c>
      <c r="G59" s="162" t="s">
        <v>274</v>
      </c>
      <c r="H59" s="162" t="s">
        <v>274</v>
      </c>
      <c r="I59" s="162" t="s">
        <v>274</v>
      </c>
      <c r="J59" s="162" t="s">
        <v>274</v>
      </c>
      <c r="K59" s="515" t="s">
        <v>274</v>
      </c>
      <c r="L59" s="514" t="s">
        <v>60</v>
      </c>
      <c r="M59" s="162" t="s">
        <v>60</v>
      </c>
      <c r="N59" s="162" t="s">
        <v>60</v>
      </c>
      <c r="O59" s="162" t="s">
        <v>60</v>
      </c>
      <c r="P59" s="162" t="s">
        <v>60</v>
      </c>
      <c r="Q59" s="162" t="s">
        <v>60</v>
      </c>
      <c r="R59" s="162" t="s">
        <v>60</v>
      </c>
      <c r="S59" s="162" t="s">
        <v>60</v>
      </c>
      <c r="T59" s="162" t="s">
        <v>60</v>
      </c>
      <c r="U59" s="162" t="s">
        <v>60</v>
      </c>
    </row>
    <row r="60" spans="1:21" ht="14.25">
      <c r="A60" s="505" t="s">
        <v>407</v>
      </c>
      <c r="B60" s="162">
        <v>11.170999999999999</v>
      </c>
      <c r="C60" s="162">
        <v>21.172500000000007</v>
      </c>
      <c r="D60" s="162">
        <v>74.872820000000004</v>
      </c>
      <c r="E60" s="162">
        <v>519.87621997999997</v>
      </c>
      <c r="F60" s="162">
        <v>241.76466000000002</v>
      </c>
      <c r="G60" s="162">
        <v>784.16184001000011</v>
      </c>
      <c r="H60" s="162">
        <v>0</v>
      </c>
      <c r="I60" s="162">
        <v>194.05796000000001</v>
      </c>
      <c r="J60" s="162">
        <v>339.10741000000002</v>
      </c>
      <c r="K60" s="515">
        <v>2.9640000000000004</v>
      </c>
      <c r="L60" s="514">
        <v>214.82692307692307</v>
      </c>
      <c r="M60" s="162">
        <v>211.72500000000008</v>
      </c>
      <c r="N60" s="162">
        <v>269.32669064748205</v>
      </c>
      <c r="O60" s="162">
        <v>242.36653612121211</v>
      </c>
      <c r="P60" s="162">
        <v>310.35258023106553</v>
      </c>
      <c r="Q60" s="162">
        <v>265.00907063534981</v>
      </c>
      <c r="R60" s="162" t="s">
        <v>60</v>
      </c>
      <c r="S60" s="162">
        <v>205.35233862433864</v>
      </c>
      <c r="T60" s="162">
        <v>272.15682985553775</v>
      </c>
      <c r="U60" s="162">
        <v>494.00000000000006</v>
      </c>
    </row>
    <row r="61" spans="1:21" ht="14.25">
      <c r="A61" s="505" t="s">
        <v>408</v>
      </c>
      <c r="B61" s="162" t="s">
        <v>274</v>
      </c>
      <c r="C61" s="162" t="s">
        <v>274</v>
      </c>
      <c r="D61" s="162" t="s">
        <v>274</v>
      </c>
      <c r="E61" s="162" t="s">
        <v>274</v>
      </c>
      <c r="F61" s="162" t="s">
        <v>274</v>
      </c>
      <c r="G61" s="162" t="s">
        <v>274</v>
      </c>
      <c r="H61" s="162" t="s">
        <v>274</v>
      </c>
      <c r="I61" s="162" t="s">
        <v>274</v>
      </c>
      <c r="J61" s="162" t="s">
        <v>274</v>
      </c>
      <c r="K61" s="515" t="s">
        <v>274</v>
      </c>
      <c r="L61" s="514" t="s">
        <v>60</v>
      </c>
      <c r="M61" s="162" t="s">
        <v>60</v>
      </c>
      <c r="N61" s="162" t="s">
        <v>60</v>
      </c>
      <c r="O61" s="162" t="s">
        <v>60</v>
      </c>
      <c r="P61" s="162" t="s">
        <v>60</v>
      </c>
      <c r="Q61" s="162" t="s">
        <v>60</v>
      </c>
      <c r="R61" s="162" t="s">
        <v>60</v>
      </c>
      <c r="S61" s="162" t="s">
        <v>60</v>
      </c>
      <c r="T61" s="162" t="s">
        <v>60</v>
      </c>
      <c r="U61" s="162" t="s">
        <v>60</v>
      </c>
    </row>
    <row r="62" spans="1:21" s="437" customFormat="1" ht="14.25">
      <c r="A62" s="187" t="s">
        <v>409</v>
      </c>
      <c r="B62" s="511">
        <v>101.47025000000001</v>
      </c>
      <c r="C62" s="511">
        <v>93.471690000000009</v>
      </c>
      <c r="D62" s="511">
        <v>8071.2456999999995</v>
      </c>
      <c r="E62" s="511">
        <v>2494.3597699799998</v>
      </c>
      <c r="F62" s="511">
        <v>58754.512640000001</v>
      </c>
      <c r="G62" s="511">
        <v>15158.539100009997</v>
      </c>
      <c r="H62" s="511">
        <v>650.34066000000007</v>
      </c>
      <c r="I62" s="511">
        <v>888.20299</v>
      </c>
      <c r="J62" s="511">
        <v>1378.1333500000001</v>
      </c>
      <c r="K62" s="522">
        <v>233.94598999999999</v>
      </c>
      <c r="L62" s="517">
        <v>254.9503768844221</v>
      </c>
      <c r="M62" s="511">
        <v>234.85349246231155</v>
      </c>
      <c r="N62" s="511">
        <v>284.32894282594145</v>
      </c>
      <c r="O62" s="511">
        <v>246.81968830199881</v>
      </c>
      <c r="P62" s="511">
        <v>356.02969598914115</v>
      </c>
      <c r="Q62" s="511">
        <v>278.48068451141762</v>
      </c>
      <c r="R62" s="511">
        <v>322.26990089197227</v>
      </c>
      <c r="S62" s="511">
        <v>296.85928810160425</v>
      </c>
      <c r="T62" s="511">
        <v>357.30706507648432</v>
      </c>
      <c r="U62" s="511">
        <v>362.70696124031008</v>
      </c>
    </row>
    <row r="63" spans="1:21" ht="14.25">
      <c r="A63" s="505"/>
      <c r="B63" s="252"/>
      <c r="C63" s="252"/>
      <c r="D63" s="252"/>
      <c r="E63" s="252"/>
      <c r="F63" s="252"/>
      <c r="G63" s="252"/>
      <c r="H63" s="252"/>
      <c r="I63" s="252"/>
      <c r="J63" s="252"/>
      <c r="K63" s="521"/>
      <c r="L63" s="516"/>
      <c r="M63" s="252"/>
      <c r="N63" s="252"/>
      <c r="O63" s="252"/>
      <c r="P63" s="252"/>
      <c r="Q63" s="252"/>
      <c r="R63" s="252"/>
      <c r="S63" s="252"/>
      <c r="T63" s="252"/>
      <c r="U63" s="252"/>
    </row>
    <row r="64" spans="1:21" s="437" customFormat="1" ht="14.25">
      <c r="A64" s="187" t="s">
        <v>410</v>
      </c>
      <c r="B64" s="252">
        <v>22.393269999999998</v>
      </c>
      <c r="C64" s="252">
        <v>31.6386</v>
      </c>
      <c r="D64" s="252">
        <v>693.74817999999993</v>
      </c>
      <c r="E64" s="252">
        <v>748.2320299999999</v>
      </c>
      <c r="F64" s="252">
        <v>18462.172620000001</v>
      </c>
      <c r="G64" s="252">
        <v>4988.2999300000001</v>
      </c>
      <c r="H64" s="252">
        <v>193.8879</v>
      </c>
      <c r="I64" s="252">
        <v>654.56585999999993</v>
      </c>
      <c r="J64" s="252">
        <v>53.0914</v>
      </c>
      <c r="K64" s="521">
        <v>20.235999999999997</v>
      </c>
      <c r="L64" s="516">
        <v>290.82168831168826</v>
      </c>
      <c r="M64" s="252">
        <v>222.8070422535211</v>
      </c>
      <c r="N64" s="252">
        <v>313.4876547672842</v>
      </c>
      <c r="O64" s="252">
        <v>239.43424959999996</v>
      </c>
      <c r="P64" s="252">
        <v>382.45339257970295</v>
      </c>
      <c r="Q64" s="252">
        <v>278.62927609897781</v>
      </c>
      <c r="R64" s="252">
        <v>387.00179640718562</v>
      </c>
      <c r="S64" s="252">
        <v>284.3465942658558</v>
      </c>
      <c r="T64" s="252">
        <v>379.22428571428571</v>
      </c>
      <c r="U64" s="252">
        <v>281.05555555555549</v>
      </c>
    </row>
    <row r="65" spans="1:21" ht="14.25">
      <c r="A65" s="505"/>
      <c r="B65" s="162"/>
      <c r="C65" s="162"/>
      <c r="D65" s="162"/>
      <c r="E65" s="162"/>
      <c r="F65" s="162"/>
      <c r="G65" s="162"/>
      <c r="H65" s="162"/>
      <c r="I65" s="162"/>
      <c r="J65" s="162"/>
      <c r="K65" s="515"/>
      <c r="L65" s="514"/>
      <c r="M65" s="162"/>
      <c r="N65" s="162"/>
      <c r="O65" s="162"/>
      <c r="P65" s="162"/>
      <c r="Q65" s="162"/>
      <c r="R65" s="162"/>
      <c r="S65" s="162"/>
      <c r="T65" s="162"/>
      <c r="U65" s="162"/>
    </row>
    <row r="66" spans="1:21" ht="14.25">
      <c r="A66" s="505" t="s">
        <v>10</v>
      </c>
      <c r="B66" s="162" t="s">
        <v>274</v>
      </c>
      <c r="C66" s="162" t="s">
        <v>274</v>
      </c>
      <c r="D66" s="162" t="s">
        <v>274</v>
      </c>
      <c r="E66" s="162" t="s">
        <v>274</v>
      </c>
      <c r="F66" s="162" t="s">
        <v>274</v>
      </c>
      <c r="G66" s="162" t="s">
        <v>274</v>
      </c>
      <c r="H66" s="162" t="s">
        <v>274</v>
      </c>
      <c r="I66" s="162" t="s">
        <v>274</v>
      </c>
      <c r="J66" s="162" t="s">
        <v>274</v>
      </c>
      <c r="K66" s="515" t="s">
        <v>274</v>
      </c>
      <c r="L66" s="514" t="s">
        <v>60</v>
      </c>
      <c r="M66" s="162" t="s">
        <v>60</v>
      </c>
      <c r="N66" s="162" t="s">
        <v>60</v>
      </c>
      <c r="O66" s="162" t="s">
        <v>60</v>
      </c>
      <c r="P66" s="162" t="s">
        <v>60</v>
      </c>
      <c r="Q66" s="162" t="s">
        <v>60</v>
      </c>
      <c r="R66" s="162" t="s">
        <v>60</v>
      </c>
      <c r="S66" s="162" t="s">
        <v>60</v>
      </c>
      <c r="T66" s="162" t="s">
        <v>60</v>
      </c>
      <c r="U66" s="162" t="s">
        <v>60</v>
      </c>
    </row>
    <row r="67" spans="1:21" ht="14.25">
      <c r="A67" s="505" t="s">
        <v>11</v>
      </c>
      <c r="B67" s="162" t="s">
        <v>274</v>
      </c>
      <c r="C67" s="162" t="s">
        <v>274</v>
      </c>
      <c r="D67" s="162" t="s">
        <v>274</v>
      </c>
      <c r="E67" s="162" t="s">
        <v>274</v>
      </c>
      <c r="F67" s="162" t="s">
        <v>274</v>
      </c>
      <c r="G67" s="162" t="s">
        <v>274</v>
      </c>
      <c r="H67" s="162" t="s">
        <v>274</v>
      </c>
      <c r="I67" s="162" t="s">
        <v>274</v>
      </c>
      <c r="J67" s="162" t="s">
        <v>274</v>
      </c>
      <c r="K67" s="515" t="s">
        <v>274</v>
      </c>
      <c r="L67" s="514" t="s">
        <v>60</v>
      </c>
      <c r="M67" s="162" t="s">
        <v>60</v>
      </c>
      <c r="N67" s="162" t="s">
        <v>60</v>
      </c>
      <c r="O67" s="162" t="s">
        <v>60</v>
      </c>
      <c r="P67" s="162" t="s">
        <v>60</v>
      </c>
      <c r="Q67" s="162" t="s">
        <v>60</v>
      </c>
      <c r="R67" s="162" t="s">
        <v>60</v>
      </c>
      <c r="S67" s="162" t="s">
        <v>60</v>
      </c>
      <c r="T67" s="162" t="s">
        <v>60</v>
      </c>
      <c r="U67" s="162" t="s">
        <v>60</v>
      </c>
    </row>
    <row r="68" spans="1:21" s="437" customFormat="1" ht="14.25">
      <c r="A68" s="187" t="s">
        <v>12</v>
      </c>
      <c r="B68" s="252" t="s">
        <v>274</v>
      </c>
      <c r="C68" s="252" t="s">
        <v>274</v>
      </c>
      <c r="D68" s="252" t="s">
        <v>274</v>
      </c>
      <c r="E68" s="252" t="s">
        <v>274</v>
      </c>
      <c r="F68" s="252" t="s">
        <v>274</v>
      </c>
      <c r="G68" s="252" t="s">
        <v>274</v>
      </c>
      <c r="H68" s="252" t="s">
        <v>274</v>
      </c>
      <c r="I68" s="252" t="s">
        <v>274</v>
      </c>
      <c r="J68" s="252" t="s">
        <v>274</v>
      </c>
      <c r="K68" s="521" t="s">
        <v>274</v>
      </c>
      <c r="L68" s="516" t="s">
        <v>60</v>
      </c>
      <c r="M68" s="252" t="s">
        <v>60</v>
      </c>
      <c r="N68" s="252" t="s">
        <v>60</v>
      </c>
      <c r="O68" s="252" t="s">
        <v>60</v>
      </c>
      <c r="P68" s="252" t="s">
        <v>60</v>
      </c>
      <c r="Q68" s="252" t="s">
        <v>60</v>
      </c>
      <c r="R68" s="252" t="s">
        <v>60</v>
      </c>
      <c r="S68" s="252" t="s">
        <v>60</v>
      </c>
      <c r="T68" s="252" t="s">
        <v>60</v>
      </c>
      <c r="U68" s="252" t="s">
        <v>60</v>
      </c>
    </row>
    <row r="69" spans="1:21" ht="14.25">
      <c r="A69" s="505"/>
      <c r="B69" s="162"/>
      <c r="C69" s="162"/>
      <c r="D69" s="162"/>
      <c r="E69" s="162"/>
      <c r="F69" s="162"/>
      <c r="G69" s="162"/>
      <c r="H69" s="162"/>
      <c r="I69" s="162"/>
      <c r="J69" s="162"/>
      <c r="K69" s="515"/>
      <c r="L69" s="514"/>
      <c r="M69" s="162"/>
      <c r="N69" s="162"/>
      <c r="O69" s="162"/>
      <c r="P69" s="162"/>
      <c r="Q69" s="162"/>
      <c r="R69" s="162"/>
      <c r="S69" s="162"/>
      <c r="T69" s="162"/>
      <c r="U69" s="162"/>
    </row>
    <row r="70" spans="1:21" ht="14.25">
      <c r="A70" s="505" t="s">
        <v>39</v>
      </c>
      <c r="B70" s="162" t="s">
        <v>274</v>
      </c>
      <c r="C70" s="162" t="s">
        <v>274</v>
      </c>
      <c r="D70" s="162" t="s">
        <v>274</v>
      </c>
      <c r="E70" s="162" t="s">
        <v>274</v>
      </c>
      <c r="F70" s="162" t="s">
        <v>274</v>
      </c>
      <c r="G70" s="162" t="s">
        <v>274</v>
      </c>
      <c r="H70" s="162" t="s">
        <v>274</v>
      </c>
      <c r="I70" s="162" t="s">
        <v>274</v>
      </c>
      <c r="J70" s="162" t="s">
        <v>274</v>
      </c>
      <c r="K70" s="515" t="s">
        <v>274</v>
      </c>
      <c r="L70" s="514" t="s">
        <v>60</v>
      </c>
      <c r="M70" s="162" t="s">
        <v>60</v>
      </c>
      <c r="N70" s="162" t="s">
        <v>60</v>
      </c>
      <c r="O70" s="162" t="s">
        <v>60</v>
      </c>
      <c r="P70" s="162" t="s">
        <v>60</v>
      </c>
      <c r="Q70" s="162" t="s">
        <v>60</v>
      </c>
      <c r="R70" s="162" t="s">
        <v>60</v>
      </c>
      <c r="S70" s="162" t="s">
        <v>60</v>
      </c>
      <c r="T70" s="162" t="s">
        <v>60</v>
      </c>
      <c r="U70" s="162" t="s">
        <v>60</v>
      </c>
    </row>
    <row r="71" spans="1:21" ht="14.25">
      <c r="A71" s="505" t="s">
        <v>13</v>
      </c>
      <c r="B71" s="162" t="s">
        <v>274</v>
      </c>
      <c r="C71" s="162" t="s">
        <v>274</v>
      </c>
      <c r="D71" s="162" t="s">
        <v>274</v>
      </c>
      <c r="E71" s="162" t="s">
        <v>274</v>
      </c>
      <c r="F71" s="162" t="s">
        <v>274</v>
      </c>
      <c r="G71" s="162" t="s">
        <v>274</v>
      </c>
      <c r="H71" s="162" t="s">
        <v>274</v>
      </c>
      <c r="I71" s="162" t="s">
        <v>274</v>
      </c>
      <c r="J71" s="162" t="s">
        <v>274</v>
      </c>
      <c r="K71" s="515" t="s">
        <v>274</v>
      </c>
      <c r="L71" s="514" t="s">
        <v>60</v>
      </c>
      <c r="M71" s="162" t="s">
        <v>60</v>
      </c>
      <c r="N71" s="162" t="s">
        <v>60</v>
      </c>
      <c r="O71" s="162" t="s">
        <v>60</v>
      </c>
      <c r="P71" s="162" t="s">
        <v>60</v>
      </c>
      <c r="Q71" s="162" t="s">
        <v>60</v>
      </c>
      <c r="R71" s="162" t="s">
        <v>60</v>
      </c>
      <c r="S71" s="162" t="s">
        <v>60</v>
      </c>
      <c r="T71" s="162" t="s">
        <v>60</v>
      </c>
      <c r="U71" s="162" t="s">
        <v>60</v>
      </c>
    </row>
    <row r="72" spans="1:21" ht="14.25">
      <c r="A72" s="505" t="s">
        <v>14</v>
      </c>
      <c r="B72" s="162" t="s">
        <v>274</v>
      </c>
      <c r="C72" s="162" t="s">
        <v>274</v>
      </c>
      <c r="D72" s="162" t="s">
        <v>274</v>
      </c>
      <c r="E72" s="162" t="s">
        <v>274</v>
      </c>
      <c r="F72" s="162" t="s">
        <v>274</v>
      </c>
      <c r="G72" s="162" t="s">
        <v>274</v>
      </c>
      <c r="H72" s="162" t="s">
        <v>274</v>
      </c>
      <c r="I72" s="162" t="s">
        <v>274</v>
      </c>
      <c r="J72" s="162" t="s">
        <v>274</v>
      </c>
      <c r="K72" s="515" t="s">
        <v>274</v>
      </c>
      <c r="L72" s="514" t="s">
        <v>60</v>
      </c>
      <c r="M72" s="162" t="s">
        <v>60</v>
      </c>
      <c r="N72" s="162" t="s">
        <v>60</v>
      </c>
      <c r="O72" s="162" t="s">
        <v>60</v>
      </c>
      <c r="P72" s="162" t="s">
        <v>60</v>
      </c>
      <c r="Q72" s="162" t="s">
        <v>60</v>
      </c>
      <c r="R72" s="162" t="s">
        <v>60</v>
      </c>
      <c r="S72" s="162" t="s">
        <v>60</v>
      </c>
      <c r="T72" s="162" t="s">
        <v>60</v>
      </c>
      <c r="U72" s="162" t="s">
        <v>60</v>
      </c>
    </row>
    <row r="73" spans="1:21" ht="14.25">
      <c r="A73" s="505" t="s">
        <v>40</v>
      </c>
      <c r="B73" s="162">
        <v>3.0259999999999998</v>
      </c>
      <c r="C73" s="162">
        <v>5.8500000399999994</v>
      </c>
      <c r="D73" s="162">
        <v>55.083000029999994</v>
      </c>
      <c r="E73" s="162">
        <v>76.23</v>
      </c>
      <c r="F73" s="162">
        <v>143.41999998</v>
      </c>
      <c r="G73" s="162">
        <v>82.412000000000006</v>
      </c>
      <c r="H73" s="162">
        <v>19.740000040000002</v>
      </c>
      <c r="I73" s="162">
        <v>21</v>
      </c>
      <c r="J73" s="162">
        <v>104.595</v>
      </c>
      <c r="K73" s="515">
        <v>0.37</v>
      </c>
      <c r="L73" s="514">
        <v>168.11111111111111</v>
      </c>
      <c r="M73" s="162">
        <v>112.50000076923075</v>
      </c>
      <c r="N73" s="162">
        <v>143.445312578125</v>
      </c>
      <c r="O73" s="162">
        <v>125.58484349258649</v>
      </c>
      <c r="P73" s="162">
        <v>262.67399263736263</v>
      </c>
      <c r="Q73" s="162">
        <v>230.84593837535013</v>
      </c>
      <c r="R73" s="162">
        <v>259.73684263157901</v>
      </c>
      <c r="S73" s="162">
        <v>280</v>
      </c>
      <c r="T73" s="162">
        <v>282.68918918918916</v>
      </c>
      <c r="U73" s="162">
        <v>370</v>
      </c>
    </row>
    <row r="74" spans="1:21" ht="14.25">
      <c r="A74" s="505" t="s">
        <v>15</v>
      </c>
      <c r="B74" s="162" t="s">
        <v>274</v>
      </c>
      <c r="C74" s="162" t="s">
        <v>274</v>
      </c>
      <c r="D74" s="162" t="s">
        <v>274</v>
      </c>
      <c r="E74" s="162" t="s">
        <v>274</v>
      </c>
      <c r="F74" s="162" t="s">
        <v>274</v>
      </c>
      <c r="G74" s="162" t="s">
        <v>274</v>
      </c>
      <c r="H74" s="162" t="s">
        <v>274</v>
      </c>
      <c r="I74" s="162" t="s">
        <v>274</v>
      </c>
      <c r="J74" s="162" t="s">
        <v>274</v>
      </c>
      <c r="K74" s="515" t="s">
        <v>274</v>
      </c>
      <c r="L74" s="514" t="s">
        <v>60</v>
      </c>
      <c r="M74" s="162" t="s">
        <v>60</v>
      </c>
      <c r="N74" s="162" t="s">
        <v>60</v>
      </c>
      <c r="O74" s="162" t="s">
        <v>60</v>
      </c>
      <c r="P74" s="162" t="s">
        <v>60</v>
      </c>
      <c r="Q74" s="162" t="s">
        <v>60</v>
      </c>
      <c r="R74" s="162" t="s">
        <v>60</v>
      </c>
      <c r="S74" s="162" t="s">
        <v>60</v>
      </c>
      <c r="T74" s="162" t="s">
        <v>60</v>
      </c>
      <c r="U74" s="162" t="s">
        <v>60</v>
      </c>
    </row>
    <row r="75" spans="1:21" ht="14.25">
      <c r="A75" s="505" t="s">
        <v>41</v>
      </c>
      <c r="B75" s="162" t="s">
        <v>274</v>
      </c>
      <c r="C75" s="162" t="s">
        <v>274</v>
      </c>
      <c r="D75" s="162" t="s">
        <v>274</v>
      </c>
      <c r="E75" s="162" t="s">
        <v>274</v>
      </c>
      <c r="F75" s="162" t="s">
        <v>274</v>
      </c>
      <c r="G75" s="162" t="s">
        <v>274</v>
      </c>
      <c r="H75" s="162" t="s">
        <v>274</v>
      </c>
      <c r="I75" s="162" t="s">
        <v>274</v>
      </c>
      <c r="J75" s="162" t="s">
        <v>274</v>
      </c>
      <c r="K75" s="515" t="s">
        <v>274</v>
      </c>
      <c r="L75" s="514" t="s">
        <v>60</v>
      </c>
      <c r="M75" s="162" t="s">
        <v>60</v>
      </c>
      <c r="N75" s="162" t="s">
        <v>60</v>
      </c>
      <c r="O75" s="162" t="s">
        <v>60</v>
      </c>
      <c r="P75" s="162" t="s">
        <v>60</v>
      </c>
      <c r="Q75" s="162" t="s">
        <v>60</v>
      </c>
      <c r="R75" s="162" t="s">
        <v>60</v>
      </c>
      <c r="S75" s="162" t="s">
        <v>60</v>
      </c>
      <c r="T75" s="162" t="s">
        <v>60</v>
      </c>
      <c r="U75" s="162" t="s">
        <v>60</v>
      </c>
    </row>
    <row r="76" spans="1:21" ht="14.25">
      <c r="A76" s="505" t="s">
        <v>42</v>
      </c>
      <c r="B76" s="162" t="s">
        <v>274</v>
      </c>
      <c r="C76" s="162" t="s">
        <v>274</v>
      </c>
      <c r="D76" s="162" t="s">
        <v>274</v>
      </c>
      <c r="E76" s="162" t="s">
        <v>274</v>
      </c>
      <c r="F76" s="162" t="s">
        <v>274</v>
      </c>
      <c r="G76" s="162" t="s">
        <v>274</v>
      </c>
      <c r="H76" s="162" t="s">
        <v>274</v>
      </c>
      <c r="I76" s="162" t="s">
        <v>274</v>
      </c>
      <c r="J76" s="162" t="s">
        <v>274</v>
      </c>
      <c r="K76" s="515" t="s">
        <v>274</v>
      </c>
      <c r="L76" s="514" t="s">
        <v>60</v>
      </c>
      <c r="M76" s="162" t="s">
        <v>60</v>
      </c>
      <c r="N76" s="162" t="s">
        <v>60</v>
      </c>
      <c r="O76" s="162" t="s">
        <v>60</v>
      </c>
      <c r="P76" s="162" t="s">
        <v>60</v>
      </c>
      <c r="Q76" s="162" t="s">
        <v>60</v>
      </c>
      <c r="R76" s="162" t="s">
        <v>60</v>
      </c>
      <c r="S76" s="162" t="s">
        <v>60</v>
      </c>
      <c r="T76" s="162" t="s">
        <v>60</v>
      </c>
      <c r="U76" s="162" t="s">
        <v>60</v>
      </c>
    </row>
    <row r="77" spans="1:21" ht="14.25">
      <c r="A77" s="505" t="s">
        <v>16</v>
      </c>
      <c r="B77" s="162">
        <v>38.171999999999997</v>
      </c>
      <c r="C77" s="162">
        <v>21.835000000000001</v>
      </c>
      <c r="D77" s="162">
        <v>793.06200000000001</v>
      </c>
      <c r="E77" s="162">
        <v>313.83100000000002</v>
      </c>
      <c r="F77" s="162">
        <v>3374.5879999700001</v>
      </c>
      <c r="G77" s="162">
        <v>1172.0820000000001</v>
      </c>
      <c r="H77" s="162">
        <v>96.835000000000008</v>
      </c>
      <c r="I77" s="162">
        <v>2381.7370000100004</v>
      </c>
      <c r="J77" s="162">
        <v>2610.3320000000003</v>
      </c>
      <c r="K77" s="515">
        <v>1444.2480000000003</v>
      </c>
      <c r="L77" s="514">
        <v>181.77142857142857</v>
      </c>
      <c r="M77" s="162">
        <v>137.32704402515722</v>
      </c>
      <c r="N77" s="162">
        <v>250.33522727272728</v>
      </c>
      <c r="O77" s="162">
        <v>235.60885885885887</v>
      </c>
      <c r="P77" s="162">
        <v>348.75857792166187</v>
      </c>
      <c r="Q77" s="162">
        <v>268.33379120879118</v>
      </c>
      <c r="R77" s="162">
        <v>259.61126005361933</v>
      </c>
      <c r="S77" s="162">
        <v>284.28467414776804</v>
      </c>
      <c r="T77" s="162">
        <v>292.96655443322118</v>
      </c>
      <c r="U77" s="162">
        <v>400.95724597445871</v>
      </c>
    </row>
    <row r="78" spans="1:21" s="437" customFormat="1" ht="14.25">
      <c r="A78" s="187" t="s">
        <v>58</v>
      </c>
      <c r="B78" s="252">
        <v>98.842999999999989</v>
      </c>
      <c r="C78" s="252">
        <v>80.866000039999989</v>
      </c>
      <c r="D78" s="252">
        <v>1837.0832000299999</v>
      </c>
      <c r="E78" s="252">
        <v>1285.0944999999999</v>
      </c>
      <c r="F78" s="252">
        <v>7046.57799995</v>
      </c>
      <c r="G78" s="252">
        <v>3091.6933999999992</v>
      </c>
      <c r="H78" s="252">
        <v>147.26600003999999</v>
      </c>
      <c r="I78" s="252">
        <v>5803.4998000100004</v>
      </c>
      <c r="J78" s="252">
        <v>2926.9235999999996</v>
      </c>
      <c r="K78" s="521">
        <v>1469.1940000000002</v>
      </c>
      <c r="L78" s="516">
        <v>186.4962264150943</v>
      </c>
      <c r="M78" s="252">
        <v>156.71705434108523</v>
      </c>
      <c r="N78" s="252">
        <v>263.07936417442357</v>
      </c>
      <c r="O78" s="252">
        <v>217.66505758807588</v>
      </c>
      <c r="P78" s="252">
        <v>344.08799257532104</v>
      </c>
      <c r="Q78" s="252">
        <v>261.67527719001259</v>
      </c>
      <c r="R78" s="252">
        <v>262.50623893048123</v>
      </c>
      <c r="S78" s="252">
        <v>295.71973503235671</v>
      </c>
      <c r="T78" s="252">
        <v>300.01266912669121</v>
      </c>
      <c r="U78" s="252">
        <v>401.74842767295604</v>
      </c>
    </row>
    <row r="79" spans="1:21" ht="14.25">
      <c r="A79" s="505"/>
      <c r="B79" s="162"/>
      <c r="C79" s="162"/>
      <c r="D79" s="162"/>
      <c r="E79" s="162"/>
      <c r="F79" s="162"/>
      <c r="G79" s="162"/>
      <c r="H79" s="162"/>
      <c r="I79" s="162"/>
      <c r="J79" s="162"/>
      <c r="K79" s="515"/>
      <c r="L79" s="514"/>
      <c r="M79" s="162"/>
      <c r="N79" s="162"/>
      <c r="O79" s="162"/>
      <c r="P79" s="162"/>
      <c r="Q79" s="162"/>
      <c r="R79" s="162"/>
      <c r="S79" s="162"/>
      <c r="T79" s="162"/>
      <c r="U79" s="162"/>
    </row>
    <row r="80" spans="1:21" ht="14.25">
      <c r="A80" s="505" t="s">
        <v>411</v>
      </c>
      <c r="B80" s="162" t="s">
        <v>274</v>
      </c>
      <c r="C80" s="162" t="s">
        <v>274</v>
      </c>
      <c r="D80" s="162" t="s">
        <v>274</v>
      </c>
      <c r="E80" s="162" t="s">
        <v>274</v>
      </c>
      <c r="F80" s="162" t="s">
        <v>274</v>
      </c>
      <c r="G80" s="162" t="s">
        <v>274</v>
      </c>
      <c r="H80" s="162" t="s">
        <v>274</v>
      </c>
      <c r="I80" s="162" t="s">
        <v>274</v>
      </c>
      <c r="J80" s="162" t="s">
        <v>274</v>
      </c>
      <c r="K80" s="515" t="s">
        <v>274</v>
      </c>
      <c r="L80" s="514" t="s">
        <v>60</v>
      </c>
      <c r="M80" s="162" t="s">
        <v>60</v>
      </c>
      <c r="N80" s="162" t="s">
        <v>60</v>
      </c>
      <c r="O80" s="162" t="s">
        <v>60</v>
      </c>
      <c r="P80" s="162" t="s">
        <v>60</v>
      </c>
      <c r="Q80" s="162" t="s">
        <v>60</v>
      </c>
      <c r="R80" s="162" t="s">
        <v>60</v>
      </c>
      <c r="S80" s="162" t="s">
        <v>60</v>
      </c>
      <c r="T80" s="162" t="s">
        <v>60</v>
      </c>
      <c r="U80" s="162" t="s">
        <v>60</v>
      </c>
    </row>
    <row r="81" spans="1:21" ht="14.25">
      <c r="A81" s="505" t="s">
        <v>397</v>
      </c>
      <c r="B81" s="162" t="s">
        <v>274</v>
      </c>
      <c r="C81" s="162" t="s">
        <v>274</v>
      </c>
      <c r="D81" s="162" t="s">
        <v>274</v>
      </c>
      <c r="E81" s="162" t="s">
        <v>274</v>
      </c>
      <c r="F81" s="162" t="s">
        <v>274</v>
      </c>
      <c r="G81" s="162" t="s">
        <v>274</v>
      </c>
      <c r="H81" s="162" t="s">
        <v>274</v>
      </c>
      <c r="I81" s="162" t="s">
        <v>274</v>
      </c>
      <c r="J81" s="162" t="s">
        <v>274</v>
      </c>
      <c r="K81" s="515" t="s">
        <v>274</v>
      </c>
      <c r="L81" s="514" t="s">
        <v>60</v>
      </c>
      <c r="M81" s="162" t="s">
        <v>60</v>
      </c>
      <c r="N81" s="162" t="s">
        <v>60</v>
      </c>
      <c r="O81" s="162" t="s">
        <v>60</v>
      </c>
      <c r="P81" s="162" t="s">
        <v>60</v>
      </c>
      <c r="Q81" s="162" t="s">
        <v>60</v>
      </c>
      <c r="R81" s="162" t="s">
        <v>60</v>
      </c>
      <c r="S81" s="162" t="s">
        <v>60</v>
      </c>
      <c r="T81" s="162" t="s">
        <v>60</v>
      </c>
      <c r="U81" s="162" t="s">
        <v>60</v>
      </c>
    </row>
    <row r="82" spans="1:21" ht="14.25">
      <c r="A82" s="187" t="s">
        <v>17</v>
      </c>
      <c r="B82" s="511">
        <v>2.7016</v>
      </c>
      <c r="C82" s="511">
        <v>6.9962</v>
      </c>
      <c r="D82" s="511">
        <v>364.82000000000005</v>
      </c>
      <c r="E82" s="511">
        <v>624.45600000000002</v>
      </c>
      <c r="F82" s="511">
        <v>247.59500000000003</v>
      </c>
      <c r="G82" s="511">
        <v>1018.9788</v>
      </c>
      <c r="H82" s="511">
        <v>100.02600000000001</v>
      </c>
      <c r="I82" s="511">
        <v>464.83840000000004</v>
      </c>
      <c r="J82" s="511">
        <v>322.0677</v>
      </c>
      <c r="K82" s="522">
        <v>29.077000000000002</v>
      </c>
      <c r="L82" s="517">
        <v>150.08888888888887</v>
      </c>
      <c r="M82" s="511">
        <v>112.84193548387097</v>
      </c>
      <c r="N82" s="511">
        <v>242.2443559096946</v>
      </c>
      <c r="O82" s="511">
        <v>242.97898832684825</v>
      </c>
      <c r="P82" s="511">
        <v>323.65359477124184</v>
      </c>
      <c r="Q82" s="511">
        <v>279.93923076923073</v>
      </c>
      <c r="R82" s="511">
        <v>281.76338028169016</v>
      </c>
      <c r="S82" s="511">
        <v>357.56800000000004</v>
      </c>
      <c r="T82" s="511">
        <v>345.93737916219118</v>
      </c>
      <c r="U82" s="511">
        <v>358.97530864197529</v>
      </c>
    </row>
    <row r="83" spans="1:21" ht="14.25">
      <c r="A83" s="505"/>
      <c r="B83" s="162"/>
      <c r="C83" s="162"/>
      <c r="D83" s="162"/>
      <c r="E83" s="162"/>
      <c r="F83" s="162"/>
      <c r="G83" s="162"/>
      <c r="H83" s="162"/>
      <c r="I83" s="162"/>
      <c r="J83" s="162"/>
      <c r="K83" s="515"/>
      <c r="L83" s="514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1:21" s="354" customFormat="1" ht="14.25">
      <c r="A84" s="192" t="s">
        <v>59</v>
      </c>
      <c r="B84" s="255">
        <v>5019.5290070299998</v>
      </c>
      <c r="C84" s="255">
        <v>3488.8547615800003</v>
      </c>
      <c r="D84" s="255">
        <v>92924.321559239994</v>
      </c>
      <c r="E84" s="255">
        <v>59845.255409810001</v>
      </c>
      <c r="F84" s="255">
        <v>292340.32593132998</v>
      </c>
      <c r="G84" s="255">
        <v>126963.74497206998</v>
      </c>
      <c r="H84" s="255">
        <v>8292.101762549999</v>
      </c>
      <c r="I84" s="255">
        <v>98063.524355939997</v>
      </c>
      <c r="J84" s="255">
        <v>18862.03157123</v>
      </c>
      <c r="K84" s="255">
        <v>3715.9579059799999</v>
      </c>
      <c r="L84" s="523">
        <v>208.90332141792908</v>
      </c>
      <c r="M84" s="255">
        <v>193.66387796724953</v>
      </c>
      <c r="N84" s="255">
        <v>252.45823319850683</v>
      </c>
      <c r="O84" s="255">
        <v>231.93228439365342</v>
      </c>
      <c r="P84" s="255">
        <v>347.20413443881353</v>
      </c>
      <c r="Q84" s="255">
        <v>272.89124859124257</v>
      </c>
      <c r="R84" s="255">
        <v>290.16697912831995</v>
      </c>
      <c r="S84" s="255">
        <v>306.03154563138975</v>
      </c>
      <c r="T84" s="255">
        <v>375.34140392076091</v>
      </c>
      <c r="U84" s="255">
        <v>398.49414541340479</v>
      </c>
    </row>
    <row r="85" spans="1:21" s="354" customFormat="1" ht="14.25">
      <c r="A85" s="363" t="s">
        <v>275</v>
      </c>
      <c r="B85" s="431"/>
      <c r="C85" s="431"/>
      <c r="D85" s="431"/>
      <c r="E85" s="431"/>
      <c r="F85" s="431"/>
      <c r="G85" s="431"/>
      <c r="H85" s="431"/>
      <c r="I85" s="431"/>
      <c r="J85" s="431"/>
      <c r="K85" s="431"/>
    </row>
  </sheetData>
  <mergeCells count="5">
    <mergeCell ref="L5:U5"/>
    <mergeCell ref="A5:A6"/>
    <mergeCell ref="B5:K5"/>
    <mergeCell ref="A1:U1"/>
    <mergeCell ref="A3:U3"/>
  </mergeCells>
  <printOptions horizontalCentered="1" verticalCentered="1"/>
  <pageMargins left="0.39370078740157477" right="0.39370078740157477" top="0.39370078740157477" bottom="0.39370078740157477" header="0" footer="0"/>
  <pageSetup paperSize="9" scale="2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1117D-F225-45BC-92DF-8E1BE2054980}">
  <sheetPr transitionEvaluation="1" transitionEntry="1" codeName="Hoja41">
    <pageSetUpPr fitToPage="1"/>
  </sheetPr>
  <dimension ref="A1:AG20"/>
  <sheetViews>
    <sheetView showGridLines="0" view="pageBreakPreview" zoomScale="145" zoomScaleNormal="100" zoomScaleSheetLayoutView="145" workbookViewId="0">
      <selection activeCell="D9" sqref="D9"/>
    </sheetView>
  </sheetViews>
  <sheetFormatPr baseColWidth="10" defaultColWidth="12.5703125" defaultRowHeight="14.25"/>
  <cols>
    <col min="1" max="1" width="6.5703125" style="363" customWidth="1"/>
    <col min="2" max="2" width="11" style="363" customWidth="1"/>
    <col min="3" max="3" width="11.7109375" style="363" customWidth="1"/>
    <col min="4" max="4" width="14.140625" style="363" customWidth="1"/>
    <col min="5" max="5" width="8.42578125" style="363" customWidth="1"/>
    <col min="6" max="6" width="11" style="363" customWidth="1"/>
    <col min="7" max="7" width="11.7109375" style="363" customWidth="1"/>
    <col min="8" max="8" width="7.5703125" style="363" customWidth="1"/>
    <col min="9" max="9" width="7.28515625" style="363" customWidth="1"/>
    <col min="10" max="10" width="15" style="363" customWidth="1"/>
    <col min="11" max="11" width="22.7109375" style="363" customWidth="1"/>
    <col min="12" max="12" width="2.42578125" style="363" customWidth="1"/>
    <col min="13" max="13" width="21.28515625" style="363" customWidth="1"/>
    <col min="14" max="14" width="2.42578125" style="363" customWidth="1"/>
    <col min="15" max="33" width="15" style="363" customWidth="1"/>
    <col min="34" max="16384" width="12.5703125" style="363"/>
  </cols>
  <sheetData>
    <row r="1" spans="1:33" s="361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359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</row>
    <row r="2" spans="1:33">
      <c r="A2" s="362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</row>
    <row r="3" spans="1:33" s="365" customFormat="1" ht="32.25" customHeight="1">
      <c r="A3" s="635" t="s">
        <v>276</v>
      </c>
      <c r="B3" s="635"/>
      <c r="C3" s="635"/>
      <c r="D3" s="635"/>
      <c r="E3" s="635"/>
      <c r="F3" s="635"/>
      <c r="G3" s="635"/>
      <c r="H3" s="635"/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364"/>
      <c r="AA3" s="364"/>
      <c r="AB3" s="364"/>
      <c r="AC3" s="364"/>
      <c r="AD3" s="364"/>
      <c r="AE3" s="364"/>
      <c r="AF3" s="364"/>
      <c r="AG3" s="364"/>
    </row>
    <row r="4" spans="1:33" s="365" customFormat="1" ht="23.85" customHeight="1">
      <c r="A4" s="366"/>
      <c r="B4" s="367"/>
      <c r="C4" s="367"/>
      <c r="D4" s="367"/>
      <c r="E4" s="367"/>
      <c r="F4" s="367"/>
      <c r="G4" s="363"/>
      <c r="H4" s="363"/>
      <c r="I4" s="363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367"/>
      <c r="AD4" s="367"/>
      <c r="AE4" s="367"/>
      <c r="AF4" s="367"/>
      <c r="AG4" s="367"/>
    </row>
    <row r="5" spans="1:33" ht="22.35" customHeight="1">
      <c r="A5" s="368"/>
      <c r="B5" s="646" t="s">
        <v>277</v>
      </c>
      <c r="C5" s="647"/>
      <c r="D5" s="647"/>
      <c r="E5" s="647"/>
      <c r="F5" s="646" t="s">
        <v>278</v>
      </c>
      <c r="G5" s="647"/>
      <c r="H5" s="647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369"/>
      <c r="AA5" s="369"/>
      <c r="AB5" s="369"/>
      <c r="AC5" s="369"/>
      <c r="AD5" s="369"/>
      <c r="AE5" s="369"/>
      <c r="AF5" s="369"/>
      <c r="AG5" s="369"/>
    </row>
    <row r="6" spans="1:33" ht="22.35" customHeight="1">
      <c r="A6" s="370" t="s">
        <v>0</v>
      </c>
      <c r="B6" s="371" t="s">
        <v>279</v>
      </c>
      <c r="C6" s="371" t="s">
        <v>279</v>
      </c>
      <c r="D6" s="646" t="s">
        <v>280</v>
      </c>
      <c r="E6" s="646" t="s">
        <v>1</v>
      </c>
      <c r="F6" s="371" t="s">
        <v>279</v>
      </c>
      <c r="G6" s="371" t="s">
        <v>279</v>
      </c>
      <c r="H6" s="646" t="s">
        <v>281</v>
      </c>
      <c r="I6" s="372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</row>
    <row r="7" spans="1:33" ht="22.35" customHeight="1">
      <c r="A7" s="368"/>
      <c r="B7" s="371" t="s">
        <v>282</v>
      </c>
      <c r="C7" s="371" t="s">
        <v>283</v>
      </c>
      <c r="D7" s="648"/>
      <c r="E7" s="648" t="s">
        <v>1</v>
      </c>
      <c r="F7" s="371" t="s">
        <v>282</v>
      </c>
      <c r="G7" s="371" t="s">
        <v>283</v>
      </c>
      <c r="H7" s="648"/>
      <c r="I7" s="372"/>
      <c r="J7" s="369"/>
      <c r="K7" s="369"/>
      <c r="L7" s="369"/>
      <c r="M7" s="369"/>
      <c r="N7" s="369"/>
      <c r="O7" s="369"/>
      <c r="P7" s="369"/>
      <c r="Q7" s="369"/>
      <c r="R7" s="369"/>
      <c r="S7" s="369"/>
      <c r="T7" s="369"/>
      <c r="U7" s="369"/>
      <c r="V7" s="369"/>
      <c r="W7" s="369"/>
      <c r="X7" s="369"/>
      <c r="Y7" s="369"/>
      <c r="Z7" s="369"/>
      <c r="AA7" s="369"/>
      <c r="AB7" s="369"/>
      <c r="AC7" s="373"/>
      <c r="AD7" s="369"/>
      <c r="AE7" s="373"/>
      <c r="AF7" s="369"/>
      <c r="AG7" s="373"/>
    </row>
    <row r="8" spans="1:33" ht="22.35" customHeight="1">
      <c r="A8" s="342">
        <v>2015</v>
      </c>
      <c r="B8" s="590">
        <v>3343.808</v>
      </c>
      <c r="C8" s="590">
        <v>6007.2020000000002</v>
      </c>
      <c r="D8" s="590">
        <v>609.16600000000005</v>
      </c>
      <c r="E8" s="590">
        <v>9960.1759999999995</v>
      </c>
      <c r="F8" s="591">
        <v>6.9013671125854117</v>
      </c>
      <c r="G8" s="591">
        <v>13.249252225911498</v>
      </c>
      <c r="H8" s="591">
        <v>21.663056408269668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69"/>
      <c r="X8" s="369"/>
      <c r="Y8" s="369"/>
      <c r="Z8" s="369"/>
      <c r="AA8" s="369"/>
      <c r="AB8" s="369"/>
      <c r="AC8" s="369"/>
      <c r="AD8" s="369"/>
      <c r="AE8" s="369"/>
      <c r="AF8" s="369"/>
      <c r="AG8" s="369"/>
    </row>
    <row r="9" spans="1:33" ht="22.35" customHeight="1">
      <c r="A9" s="342">
        <v>2016</v>
      </c>
      <c r="B9" s="590">
        <v>3523.5219999999999</v>
      </c>
      <c r="C9" s="590">
        <v>5979.25</v>
      </c>
      <c r="D9" s="590">
        <v>609.55499999999995</v>
      </c>
      <c r="E9" s="590">
        <v>10112.326999999999</v>
      </c>
      <c r="F9" s="591">
        <v>6.9370694095283074</v>
      </c>
      <c r="G9" s="591">
        <v>13.257356658443786</v>
      </c>
      <c r="H9" s="591">
        <v>21.887526064095944</v>
      </c>
      <c r="I9" s="369"/>
      <c r="J9" s="369"/>
      <c r="K9" s="369"/>
      <c r="L9" s="369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  <c r="AC9" s="369"/>
      <c r="AD9" s="369"/>
      <c r="AE9" s="369"/>
      <c r="AF9" s="369"/>
      <c r="AG9" s="369"/>
    </row>
    <row r="10" spans="1:33" ht="22.35" customHeight="1">
      <c r="A10" s="342">
        <v>2017</v>
      </c>
      <c r="B10" s="590">
        <v>3300.962</v>
      </c>
      <c r="C10" s="590">
        <v>5860.8379999999997</v>
      </c>
      <c r="D10" s="590">
        <v>671.32600000000002</v>
      </c>
      <c r="E10" s="590">
        <v>9833.1260000000002</v>
      </c>
      <c r="F10" s="591">
        <v>7.0095962389145949</v>
      </c>
      <c r="G10" s="591">
        <v>13.160594776719643</v>
      </c>
      <c r="H10" s="591">
        <v>22.110350262018748</v>
      </c>
      <c r="I10" s="369"/>
      <c r="J10" s="369"/>
      <c r="K10" s="369"/>
      <c r="L10" s="369"/>
      <c r="M10" s="369"/>
      <c r="N10" s="369"/>
      <c r="O10" s="369"/>
      <c r="P10" s="369"/>
      <c r="Q10" s="369"/>
      <c r="R10" s="369"/>
      <c r="S10" s="369"/>
      <c r="T10" s="369"/>
      <c r="U10" s="369"/>
      <c r="V10" s="369"/>
      <c r="W10" s="369"/>
      <c r="X10" s="369"/>
      <c r="Y10" s="369"/>
      <c r="Z10" s="369"/>
      <c r="AA10" s="369"/>
      <c r="AB10" s="369"/>
      <c r="AC10" s="369"/>
      <c r="AD10" s="369"/>
      <c r="AE10" s="369"/>
      <c r="AF10" s="369"/>
      <c r="AG10" s="369"/>
    </row>
    <row r="11" spans="1:33" ht="22.35" customHeight="1">
      <c r="A11" s="342">
        <v>2018</v>
      </c>
      <c r="B11" s="590">
        <v>3387.0729999999999</v>
      </c>
      <c r="C11" s="590">
        <v>6019.5479999999998</v>
      </c>
      <c r="D11" s="590">
        <v>699.08600000000001</v>
      </c>
      <c r="E11" s="590">
        <v>10105.707</v>
      </c>
      <c r="F11" s="591">
        <v>6.8313882871730254</v>
      </c>
      <c r="G11" s="591">
        <v>12.813605601284349</v>
      </c>
      <c r="H11" s="591">
        <v>22.099649814185952</v>
      </c>
      <c r="I11" s="369"/>
      <c r="J11" s="369"/>
      <c r="K11" s="369"/>
      <c r="L11" s="369"/>
      <c r="M11" s="369"/>
      <c r="N11" s="369"/>
      <c r="O11" s="369"/>
      <c r="P11" s="369"/>
      <c r="Q11" s="369"/>
      <c r="R11" s="369"/>
      <c r="S11" s="369"/>
      <c r="T11" s="369"/>
      <c r="U11" s="369"/>
      <c r="V11" s="369"/>
      <c r="W11" s="369"/>
      <c r="X11" s="369"/>
      <c r="Y11" s="369"/>
      <c r="Z11" s="369"/>
      <c r="AA11" s="369"/>
      <c r="AB11" s="369"/>
      <c r="AC11" s="369"/>
      <c r="AD11" s="369"/>
      <c r="AE11" s="369"/>
      <c r="AF11" s="369"/>
      <c r="AG11" s="369"/>
    </row>
    <row r="12" spans="1:33" ht="22.35" customHeight="1">
      <c r="A12" s="342">
        <v>2019</v>
      </c>
      <c r="B12" s="590">
        <v>3280.5569999999998</v>
      </c>
      <c r="C12" s="590">
        <v>6058.9160000000002</v>
      </c>
      <c r="D12" s="590">
        <v>720.572</v>
      </c>
      <c r="E12" s="590">
        <v>10060.045</v>
      </c>
      <c r="F12" s="591">
        <v>7.0979848422081977</v>
      </c>
      <c r="G12" s="591">
        <v>13.574187566389766</v>
      </c>
      <c r="H12" s="591">
        <v>21.938501301743614</v>
      </c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</row>
    <row r="13" spans="1:33" ht="22.35" customHeight="1">
      <c r="A13" s="342">
        <v>2020</v>
      </c>
      <c r="B13" s="590">
        <v>3146.8310000000001</v>
      </c>
      <c r="C13" s="590">
        <v>5648.74</v>
      </c>
      <c r="D13" s="590">
        <v>768.10799999999995</v>
      </c>
      <c r="E13" s="590">
        <v>9563.6790000000001</v>
      </c>
      <c r="F13" s="591">
        <v>7.0774191502498853</v>
      </c>
      <c r="G13" s="591">
        <v>13.36276952594738</v>
      </c>
      <c r="H13" s="591">
        <v>22.604465232753729</v>
      </c>
      <c r="I13" s="369"/>
      <c r="J13" s="369"/>
      <c r="K13" s="369"/>
      <c r="L13" s="369"/>
      <c r="M13" s="369"/>
      <c r="N13" s="369"/>
      <c r="O13" s="369"/>
      <c r="P13" s="369"/>
      <c r="Q13" s="369"/>
      <c r="R13" s="369"/>
      <c r="S13" s="369"/>
      <c r="T13" s="369"/>
      <c r="U13" s="369"/>
      <c r="V13" s="369"/>
      <c r="W13" s="369"/>
      <c r="X13" s="369"/>
      <c r="Y13" s="369"/>
      <c r="Z13" s="369"/>
      <c r="AA13" s="369"/>
      <c r="AB13" s="369"/>
      <c r="AC13" s="369"/>
      <c r="AD13" s="369"/>
      <c r="AE13" s="369"/>
      <c r="AF13" s="369"/>
      <c r="AG13" s="369"/>
    </row>
    <row r="14" spans="1:33" ht="22.35" customHeight="1">
      <c r="A14" s="342">
        <v>2021</v>
      </c>
      <c r="B14" s="590">
        <v>2927.248</v>
      </c>
      <c r="C14" s="590">
        <v>6023.683</v>
      </c>
      <c r="D14" s="590">
        <v>760.32299999999998</v>
      </c>
      <c r="E14" s="590">
        <v>9711.2540000000008</v>
      </c>
      <c r="F14" s="591">
        <v>7.0633400565992366</v>
      </c>
      <c r="G14" s="591">
        <v>13.706939062194261</v>
      </c>
      <c r="H14" s="591">
        <v>22.547647968034639</v>
      </c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  <c r="AC14" s="369"/>
      <c r="AD14" s="369"/>
      <c r="AE14" s="369"/>
      <c r="AF14" s="369"/>
      <c r="AG14" s="369"/>
    </row>
    <row r="15" spans="1:33" ht="22.35" customHeight="1">
      <c r="A15" s="342">
        <v>2022</v>
      </c>
      <c r="B15" s="590">
        <v>2875.0590000000002</v>
      </c>
      <c r="C15" s="590">
        <v>5398.8729999999996</v>
      </c>
      <c r="D15" s="590">
        <v>1092.5309999999999</v>
      </c>
      <c r="E15" s="590">
        <v>9366.4629999999997</v>
      </c>
      <c r="F15" s="591">
        <v>7.1000912433449184</v>
      </c>
      <c r="G15" s="591">
        <v>13.726193673012865</v>
      </c>
      <c r="H15" s="591">
        <v>23.144207516308462</v>
      </c>
      <c r="I15" s="369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</row>
    <row r="16" spans="1:33" ht="22.35" customHeight="1">
      <c r="A16" s="342">
        <v>2023</v>
      </c>
      <c r="B16" s="590">
        <v>2721.598</v>
      </c>
      <c r="C16" s="590">
        <v>4747.8810000000003</v>
      </c>
      <c r="D16" s="590">
        <v>901.41800000000001</v>
      </c>
      <c r="E16" s="590">
        <v>8370.8970000000008</v>
      </c>
      <c r="F16" s="591">
        <v>7.1057478020633456</v>
      </c>
      <c r="G16" s="591">
        <v>13.643494138543067</v>
      </c>
      <c r="H16" s="591">
        <v>22.794165492590562</v>
      </c>
      <c r="I16" s="369"/>
      <c r="J16" s="369"/>
      <c r="K16" s="369"/>
      <c r="L16" s="369"/>
      <c r="M16" s="369"/>
      <c r="N16" s="369"/>
      <c r="O16" s="369"/>
      <c r="P16" s="369"/>
      <c r="Q16" s="369"/>
      <c r="R16" s="369"/>
      <c r="S16" s="369"/>
      <c r="T16" s="369"/>
      <c r="U16" s="369"/>
      <c r="V16" s="369"/>
      <c r="W16" s="369"/>
      <c r="X16" s="369"/>
      <c r="Y16" s="369"/>
      <c r="Z16" s="369"/>
      <c r="AA16" s="369"/>
      <c r="AB16" s="369"/>
      <c r="AC16" s="369"/>
      <c r="AD16" s="369"/>
      <c r="AE16" s="369"/>
      <c r="AF16" s="369"/>
      <c r="AG16" s="369"/>
    </row>
    <row r="17" spans="1:33" ht="22.35" customHeight="1">
      <c r="A17" s="342">
        <v>2024</v>
      </c>
      <c r="B17" s="590">
        <v>2534.5410000000002</v>
      </c>
      <c r="C17" s="590">
        <v>4678.4369999999999</v>
      </c>
      <c r="D17" s="590">
        <v>686.71699999999998</v>
      </c>
      <c r="E17" s="590">
        <v>7899.6949999999997</v>
      </c>
      <c r="F17" s="591">
        <v>7.0573300120218985</v>
      </c>
      <c r="G17" s="591">
        <v>13.690071309713051</v>
      </c>
      <c r="H17" s="591">
        <v>24.166203152099051</v>
      </c>
      <c r="I17" s="369"/>
      <c r="J17" s="369"/>
      <c r="K17" s="369"/>
      <c r="L17" s="369"/>
      <c r="M17" s="369"/>
      <c r="N17" s="369"/>
      <c r="O17" s="369"/>
      <c r="P17" s="369"/>
      <c r="Q17" s="369"/>
      <c r="R17" s="369"/>
      <c r="S17" s="369"/>
      <c r="T17" s="369"/>
      <c r="U17" s="369"/>
      <c r="V17" s="369"/>
      <c r="W17" s="369"/>
      <c r="X17" s="369"/>
      <c r="Y17" s="369"/>
      <c r="Z17" s="369"/>
      <c r="AA17" s="369"/>
      <c r="AB17" s="369"/>
      <c r="AC17" s="369"/>
      <c r="AD17" s="369"/>
      <c r="AE17" s="369"/>
      <c r="AF17" s="369"/>
      <c r="AG17" s="369"/>
    </row>
    <row r="18" spans="1:33">
      <c r="A18" s="342">
        <v>2025</v>
      </c>
      <c r="B18" s="590">
        <v>2260.473</v>
      </c>
      <c r="C18" s="590">
        <v>4572.7849999999999</v>
      </c>
      <c r="D18" s="590">
        <v>687.98800000000006</v>
      </c>
      <c r="E18" s="590">
        <v>7521.2460000000001</v>
      </c>
      <c r="F18" s="591">
        <v>7.0448723667988276</v>
      </c>
      <c r="G18" s="591">
        <v>15.127191548521674</v>
      </c>
      <c r="H18" s="591">
        <v>24.200373612679293</v>
      </c>
      <c r="Y18" s="374"/>
      <c r="AA18" s="374"/>
      <c r="AC18" s="374"/>
    </row>
    <row r="19" spans="1:33">
      <c r="A19" s="363" t="s">
        <v>344</v>
      </c>
      <c r="Y19" s="374"/>
      <c r="AA19" s="374"/>
      <c r="AC19" s="374"/>
    </row>
    <row r="20" spans="1:33">
      <c r="A20" s="363" t="s">
        <v>345</v>
      </c>
    </row>
  </sheetData>
  <mergeCells count="7">
    <mergeCell ref="A1:H1"/>
    <mergeCell ref="A3:H3"/>
    <mergeCell ref="B5:E5"/>
    <mergeCell ref="F5:H5"/>
    <mergeCell ref="D6:D7"/>
    <mergeCell ref="E6:E7"/>
    <mergeCell ref="H6:H7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315A-F3BD-4A99-8CDF-C703CDF378A2}">
  <sheetPr codeName="Hoja42">
    <pageSetUpPr fitToPage="1"/>
  </sheetPr>
  <dimension ref="A1:H87"/>
  <sheetViews>
    <sheetView showGridLines="0" zoomScale="70" zoomScaleNormal="70" zoomScaleSheetLayoutView="130" workbookViewId="0">
      <selection activeCell="H54" sqref="H54"/>
    </sheetView>
  </sheetViews>
  <sheetFormatPr baseColWidth="10" defaultColWidth="11.42578125" defaultRowHeight="12.75"/>
  <cols>
    <col min="1" max="1" width="33.42578125" style="431" customWidth="1"/>
    <col min="2" max="8" width="19.42578125" style="431" customWidth="1"/>
    <col min="9" max="12" width="10.5703125" style="431" customWidth="1"/>
    <col min="13" max="16384" width="11.42578125" style="431"/>
  </cols>
  <sheetData>
    <row r="1" spans="1:8" s="433" customFormat="1" ht="18">
      <c r="A1" s="598" t="s">
        <v>141</v>
      </c>
      <c r="B1" s="598"/>
      <c r="C1" s="598"/>
      <c r="D1" s="598"/>
      <c r="E1" s="598"/>
      <c r="F1" s="598"/>
      <c r="G1" s="598"/>
      <c r="H1" s="598"/>
    </row>
    <row r="3" spans="1:8" s="434" customFormat="1" ht="26.25" customHeight="1">
      <c r="A3" s="649" t="s">
        <v>346</v>
      </c>
      <c r="B3" s="649"/>
      <c r="C3" s="649"/>
      <c r="D3" s="649"/>
      <c r="E3" s="649"/>
      <c r="F3" s="649"/>
      <c r="G3" s="649"/>
      <c r="H3" s="649"/>
    </row>
    <row r="4" spans="1:8" s="434" customFormat="1" ht="13.5" customHeight="1">
      <c r="A4" s="650"/>
      <c r="B4" s="651"/>
      <c r="C4" s="651"/>
      <c r="D4" s="651"/>
      <c r="E4" s="651"/>
      <c r="F4" s="651"/>
      <c r="G4" s="652"/>
      <c r="H4" s="653"/>
    </row>
    <row r="5" spans="1:8" ht="27.75" customHeight="1">
      <c r="A5" s="640" t="s">
        <v>49</v>
      </c>
      <c r="B5" s="654" t="s">
        <v>279</v>
      </c>
      <c r="C5" s="654"/>
      <c r="D5" s="654"/>
      <c r="E5" s="654"/>
      <c r="F5" s="654"/>
      <c r="G5" s="640" t="s">
        <v>265</v>
      </c>
      <c r="H5" s="640" t="s">
        <v>1</v>
      </c>
    </row>
    <row r="6" spans="1:8" ht="35.25" customHeight="1">
      <c r="A6" s="640"/>
      <c r="B6" s="512" t="s">
        <v>347</v>
      </c>
      <c r="C6" s="512" t="s">
        <v>348</v>
      </c>
      <c r="D6" s="512" t="s">
        <v>349</v>
      </c>
      <c r="E6" s="512" t="s">
        <v>350</v>
      </c>
      <c r="F6" s="512" t="s">
        <v>351</v>
      </c>
      <c r="G6" s="640"/>
      <c r="H6" s="640"/>
    </row>
    <row r="7" spans="1:8" ht="22.5" customHeight="1">
      <c r="A7" s="505" t="s">
        <v>398</v>
      </c>
      <c r="B7" s="162">
        <v>105</v>
      </c>
      <c r="C7" s="162">
        <v>2655</v>
      </c>
      <c r="D7" s="162">
        <v>766</v>
      </c>
      <c r="E7" s="162">
        <v>459</v>
      </c>
      <c r="F7" s="162">
        <v>94</v>
      </c>
      <c r="G7" s="162">
        <v>2</v>
      </c>
      <c r="H7" s="162">
        <f>B7+C7+D7+E7+F7+G7</f>
        <v>4081</v>
      </c>
    </row>
    <row r="8" spans="1:8" ht="14.25">
      <c r="A8" s="505" t="s">
        <v>19</v>
      </c>
      <c r="B8" s="162">
        <v>352</v>
      </c>
      <c r="C8" s="162">
        <v>799</v>
      </c>
      <c r="D8" s="162">
        <v>887</v>
      </c>
      <c r="E8" s="162">
        <v>402</v>
      </c>
      <c r="F8" s="162">
        <v>166</v>
      </c>
      <c r="G8" s="162">
        <v>82</v>
      </c>
      <c r="H8" s="162">
        <f t="shared" ref="H8:H11" si="0">B8+C8+D8+E8+F8+G8</f>
        <v>2688</v>
      </c>
    </row>
    <row r="9" spans="1:8" ht="14.25">
      <c r="A9" s="505" t="s">
        <v>20</v>
      </c>
      <c r="B9" s="162">
        <v>3521</v>
      </c>
      <c r="C9" s="162">
        <v>5491</v>
      </c>
      <c r="D9" s="162">
        <v>856</v>
      </c>
      <c r="E9" s="162">
        <v>373</v>
      </c>
      <c r="F9" s="162">
        <v>1145</v>
      </c>
      <c r="G9" s="162">
        <v>0</v>
      </c>
      <c r="H9" s="162">
        <f t="shared" si="0"/>
        <v>11386</v>
      </c>
    </row>
    <row r="10" spans="1:8" s="437" customFormat="1" ht="14.25">
      <c r="A10" s="505" t="s">
        <v>21</v>
      </c>
      <c r="B10" s="162">
        <v>67</v>
      </c>
      <c r="C10" s="162">
        <v>1462</v>
      </c>
      <c r="D10" s="162">
        <v>3697</v>
      </c>
      <c r="E10" s="162">
        <v>181</v>
      </c>
      <c r="F10" s="162">
        <v>785</v>
      </c>
      <c r="G10" s="162">
        <v>0</v>
      </c>
      <c r="H10" s="162">
        <f t="shared" si="0"/>
        <v>6192</v>
      </c>
    </row>
    <row r="11" spans="1:8" ht="14.25">
      <c r="A11" s="187" t="s">
        <v>4</v>
      </c>
      <c r="B11" s="162">
        <v>4045</v>
      </c>
      <c r="C11" s="511">
        <v>10407</v>
      </c>
      <c r="D11" s="162">
        <v>6206</v>
      </c>
      <c r="E11" s="511">
        <v>1415</v>
      </c>
      <c r="F11" s="162">
        <v>2190</v>
      </c>
      <c r="G11" s="511">
        <v>84</v>
      </c>
      <c r="H11" s="162">
        <f t="shared" si="0"/>
        <v>24347</v>
      </c>
    </row>
    <row r="12" spans="1:8" s="437" customFormat="1" ht="14.25">
      <c r="A12" s="505"/>
      <c r="B12" s="252"/>
      <c r="C12" s="252"/>
      <c r="D12" s="252"/>
      <c r="E12" s="252"/>
      <c r="F12" s="252"/>
      <c r="G12" s="252"/>
      <c r="H12" s="252"/>
    </row>
    <row r="13" spans="1:8" ht="14.25">
      <c r="A13" s="187" t="s">
        <v>399</v>
      </c>
      <c r="B13" s="511" t="s">
        <v>274</v>
      </c>
      <c r="C13" s="511" t="s">
        <v>274</v>
      </c>
      <c r="D13" s="511" t="s">
        <v>274</v>
      </c>
      <c r="E13" s="511" t="s">
        <v>274</v>
      </c>
      <c r="F13" s="511" t="s">
        <v>274</v>
      </c>
      <c r="G13" s="511" t="s">
        <v>274</v>
      </c>
      <c r="H13" s="511" t="s">
        <v>274</v>
      </c>
    </row>
    <row r="14" spans="1:8" s="437" customFormat="1" ht="14.25">
      <c r="A14" s="505"/>
      <c r="B14" s="252"/>
      <c r="C14" s="252"/>
      <c r="D14" s="252"/>
      <c r="E14" s="252"/>
      <c r="F14" s="252"/>
      <c r="G14" s="252"/>
      <c r="H14" s="252"/>
    </row>
    <row r="15" spans="1:8" ht="14.25">
      <c r="A15" s="187" t="s">
        <v>5</v>
      </c>
      <c r="B15" s="511" t="s">
        <v>274</v>
      </c>
      <c r="C15" s="511" t="s">
        <v>274</v>
      </c>
      <c r="D15" s="511" t="s">
        <v>274</v>
      </c>
      <c r="E15" s="511" t="s">
        <v>274</v>
      </c>
      <c r="F15" s="511" t="s">
        <v>274</v>
      </c>
      <c r="G15" s="511" t="s">
        <v>274</v>
      </c>
      <c r="H15" s="511" t="s">
        <v>274</v>
      </c>
    </row>
    <row r="16" spans="1:8" ht="14.25">
      <c r="A16" s="505"/>
      <c r="B16" s="252"/>
      <c r="C16" s="252"/>
      <c r="D16" s="252"/>
      <c r="E16" s="252"/>
      <c r="F16" s="252"/>
      <c r="G16" s="252"/>
      <c r="H16" s="252"/>
    </row>
    <row r="17" spans="1:8" ht="14.25">
      <c r="A17" s="505" t="s">
        <v>400</v>
      </c>
      <c r="B17" s="162" t="s">
        <v>274</v>
      </c>
      <c r="C17" s="162" t="s">
        <v>274</v>
      </c>
      <c r="D17" s="162" t="s">
        <v>274</v>
      </c>
      <c r="E17" s="162" t="s">
        <v>274</v>
      </c>
      <c r="F17" s="162" t="s">
        <v>274</v>
      </c>
      <c r="G17" s="162" t="s">
        <v>274</v>
      </c>
      <c r="H17" s="162" t="s">
        <v>274</v>
      </c>
    </row>
    <row r="18" spans="1:8" ht="14.25">
      <c r="A18" s="505" t="s">
        <v>401</v>
      </c>
      <c r="B18" s="162">
        <v>20515</v>
      </c>
      <c r="C18" s="162">
        <v>17745</v>
      </c>
      <c r="D18" s="162">
        <v>401</v>
      </c>
      <c r="E18" s="162">
        <v>32</v>
      </c>
      <c r="F18" s="162">
        <v>4341</v>
      </c>
      <c r="G18" s="162">
        <v>4567</v>
      </c>
      <c r="H18" s="162">
        <f t="shared" ref="H18:H20" si="1">B18+C18+D18+E18+F18+G18</f>
        <v>47601</v>
      </c>
    </row>
    <row r="19" spans="1:8" s="437" customFormat="1" ht="14.25">
      <c r="A19" s="505" t="s">
        <v>402</v>
      </c>
      <c r="B19" s="162" t="s">
        <v>274</v>
      </c>
      <c r="C19" s="162" t="s">
        <v>274</v>
      </c>
      <c r="D19" s="162" t="s">
        <v>274</v>
      </c>
      <c r="E19" s="162" t="s">
        <v>274</v>
      </c>
      <c r="F19" s="162" t="s">
        <v>274</v>
      </c>
      <c r="G19" s="162" t="s">
        <v>274</v>
      </c>
      <c r="H19" s="162" t="s">
        <v>274</v>
      </c>
    </row>
    <row r="20" spans="1:8" ht="14.25">
      <c r="A20" s="187" t="s">
        <v>44</v>
      </c>
      <c r="B20" s="511">
        <v>20596</v>
      </c>
      <c r="C20" s="511">
        <v>18065</v>
      </c>
      <c r="D20" s="511">
        <v>434</v>
      </c>
      <c r="E20" s="511">
        <v>32</v>
      </c>
      <c r="F20" s="511">
        <v>4346</v>
      </c>
      <c r="G20" s="511">
        <v>4586</v>
      </c>
      <c r="H20" s="511">
        <f t="shared" si="1"/>
        <v>48059</v>
      </c>
    </row>
    <row r="21" spans="1:8" s="437" customFormat="1" ht="14.25">
      <c r="A21" s="505"/>
      <c r="B21" s="252"/>
      <c r="C21" s="252"/>
      <c r="D21" s="252"/>
      <c r="E21" s="252"/>
      <c r="F21" s="252"/>
      <c r="G21" s="252"/>
      <c r="H21" s="252"/>
    </row>
    <row r="22" spans="1:8" ht="28.5">
      <c r="A22" s="187" t="s">
        <v>403</v>
      </c>
      <c r="B22" s="511">
        <v>51940</v>
      </c>
      <c r="C22" s="511">
        <v>66962</v>
      </c>
      <c r="D22" s="511">
        <v>37891</v>
      </c>
      <c r="E22" s="511">
        <v>14212</v>
      </c>
      <c r="F22" s="511">
        <v>387</v>
      </c>
      <c r="G22" s="511">
        <v>22293</v>
      </c>
      <c r="H22" s="511">
        <f>B22+C22+D22+E22+F22+G22</f>
        <v>193685</v>
      </c>
    </row>
    <row r="23" spans="1:8" s="437" customFormat="1" ht="14.25">
      <c r="A23" s="505"/>
      <c r="B23" s="252"/>
      <c r="C23" s="252"/>
      <c r="D23" s="252"/>
      <c r="E23" s="252"/>
      <c r="F23" s="252"/>
      <c r="G23" s="252"/>
      <c r="H23" s="252"/>
    </row>
    <row r="24" spans="1:8" ht="14.25">
      <c r="A24" s="187" t="s">
        <v>404</v>
      </c>
      <c r="B24" s="511">
        <v>84409</v>
      </c>
      <c r="C24" s="511">
        <v>51360</v>
      </c>
      <c r="D24" s="511">
        <v>4634</v>
      </c>
      <c r="E24" s="511">
        <v>41458</v>
      </c>
      <c r="F24" s="511">
        <v>24586</v>
      </c>
      <c r="G24" s="511">
        <v>10455</v>
      </c>
      <c r="H24" s="511">
        <f>B24+C24+D24+E24+F24+G24</f>
        <v>216902</v>
      </c>
    </row>
    <row r="25" spans="1:8" ht="14.25">
      <c r="A25" s="505"/>
      <c r="B25" s="162"/>
      <c r="C25" s="162"/>
      <c r="D25" s="162"/>
      <c r="E25" s="162"/>
      <c r="F25" s="162"/>
      <c r="G25" s="162"/>
      <c r="H25" s="162"/>
    </row>
    <row r="26" spans="1:8" ht="14.25">
      <c r="A26" s="505" t="s">
        <v>22</v>
      </c>
      <c r="B26" s="162">
        <v>4897</v>
      </c>
      <c r="C26" s="162">
        <v>7910</v>
      </c>
      <c r="D26" s="162">
        <v>178393</v>
      </c>
      <c r="E26" s="162">
        <v>176412</v>
      </c>
      <c r="F26" s="162">
        <v>75943</v>
      </c>
      <c r="G26" s="162">
        <v>64025</v>
      </c>
      <c r="H26" s="162">
        <f t="shared" ref="H26:H29" si="2">B26+C26+D26+E26+F26+G26</f>
        <v>507580</v>
      </c>
    </row>
    <row r="27" spans="1:8" ht="14.25">
      <c r="A27" s="505" t="s">
        <v>23</v>
      </c>
      <c r="B27" s="162">
        <v>72</v>
      </c>
      <c r="C27" s="162">
        <v>510</v>
      </c>
      <c r="D27" s="162">
        <v>43717</v>
      </c>
      <c r="E27" s="162">
        <v>18060</v>
      </c>
      <c r="F27" s="162">
        <v>124</v>
      </c>
      <c r="G27" s="162">
        <v>13</v>
      </c>
      <c r="H27" s="162">
        <f t="shared" si="2"/>
        <v>62496</v>
      </c>
    </row>
    <row r="28" spans="1:8" s="437" customFormat="1" ht="14.25">
      <c r="A28" s="505" t="s">
        <v>24</v>
      </c>
      <c r="B28" s="162">
        <v>2010</v>
      </c>
      <c r="C28" s="162">
        <v>14964</v>
      </c>
      <c r="D28" s="162">
        <v>142957</v>
      </c>
      <c r="E28" s="162">
        <v>107455</v>
      </c>
      <c r="F28" s="162">
        <v>9759</v>
      </c>
      <c r="G28" s="162">
        <v>1734</v>
      </c>
      <c r="H28" s="162">
        <f t="shared" si="2"/>
        <v>278879</v>
      </c>
    </row>
    <row r="29" spans="1:8" ht="14.25">
      <c r="A29" s="187" t="s">
        <v>48</v>
      </c>
      <c r="B29" s="511">
        <v>6979</v>
      </c>
      <c r="C29" s="511">
        <v>23384</v>
      </c>
      <c r="D29" s="511">
        <v>365067</v>
      </c>
      <c r="E29" s="511">
        <v>301927</v>
      </c>
      <c r="F29" s="511">
        <v>85826</v>
      </c>
      <c r="G29" s="511">
        <v>65772</v>
      </c>
      <c r="H29" s="511">
        <f t="shared" si="2"/>
        <v>848955</v>
      </c>
    </row>
    <row r="30" spans="1:8" ht="14.25">
      <c r="A30" s="505"/>
      <c r="B30" s="162"/>
      <c r="C30" s="162"/>
      <c r="D30" s="162"/>
      <c r="E30" s="162"/>
      <c r="F30" s="162"/>
      <c r="G30" s="162"/>
      <c r="H30" s="162"/>
    </row>
    <row r="31" spans="1:8" ht="14.25">
      <c r="A31" s="505" t="s">
        <v>25</v>
      </c>
      <c r="B31" s="162">
        <v>1518</v>
      </c>
      <c r="C31" s="162">
        <v>12887</v>
      </c>
      <c r="D31" s="162">
        <v>204198</v>
      </c>
      <c r="E31" s="162">
        <v>173660</v>
      </c>
      <c r="F31" s="162">
        <v>158560</v>
      </c>
      <c r="G31" s="162">
        <v>814</v>
      </c>
      <c r="H31" s="162">
        <f t="shared" ref="H31:H35" si="3">B31+C31+D31+E31+F31+G31</f>
        <v>551637</v>
      </c>
    </row>
    <row r="32" spans="1:8" ht="14.25">
      <c r="A32" s="505" t="s">
        <v>26</v>
      </c>
      <c r="B32" s="162">
        <v>631</v>
      </c>
      <c r="C32" s="162">
        <v>12240</v>
      </c>
      <c r="D32" s="162">
        <v>62026</v>
      </c>
      <c r="E32" s="162">
        <v>25935</v>
      </c>
      <c r="F32" s="162">
        <v>11026</v>
      </c>
      <c r="G32" s="162">
        <v>1718</v>
      </c>
      <c r="H32" s="162">
        <f t="shared" si="3"/>
        <v>113576</v>
      </c>
    </row>
    <row r="33" spans="1:8" ht="14.25">
      <c r="A33" s="505" t="s">
        <v>27</v>
      </c>
      <c r="B33" s="162">
        <v>1011</v>
      </c>
      <c r="C33" s="162">
        <v>4500</v>
      </c>
      <c r="D33" s="162">
        <v>46179</v>
      </c>
      <c r="E33" s="162">
        <v>38857</v>
      </c>
      <c r="F33" s="162">
        <v>8753</v>
      </c>
      <c r="G33" s="162">
        <v>2259</v>
      </c>
      <c r="H33" s="162">
        <f t="shared" si="3"/>
        <v>101559</v>
      </c>
    </row>
    <row r="34" spans="1:8" s="437" customFormat="1" ht="14.25">
      <c r="A34" s="505" t="s">
        <v>28</v>
      </c>
      <c r="B34" s="162">
        <v>321</v>
      </c>
      <c r="C34" s="162">
        <v>1751</v>
      </c>
      <c r="D34" s="162">
        <v>35522</v>
      </c>
      <c r="E34" s="162">
        <v>14317</v>
      </c>
      <c r="F34" s="162">
        <v>32102</v>
      </c>
      <c r="G34" s="162">
        <v>0</v>
      </c>
      <c r="H34" s="162">
        <f t="shared" si="3"/>
        <v>84013</v>
      </c>
    </row>
    <row r="35" spans="1:8" ht="14.25">
      <c r="A35" s="187" t="s">
        <v>6</v>
      </c>
      <c r="B35" s="511">
        <v>3481</v>
      </c>
      <c r="C35" s="511">
        <v>31378</v>
      </c>
      <c r="D35" s="511">
        <v>347925</v>
      </c>
      <c r="E35" s="511">
        <v>252769</v>
      </c>
      <c r="F35" s="511">
        <v>210441</v>
      </c>
      <c r="G35" s="511">
        <v>4791</v>
      </c>
      <c r="H35" s="511">
        <f t="shared" si="3"/>
        <v>850785</v>
      </c>
    </row>
    <row r="36" spans="1:8" s="437" customFormat="1" ht="14.25">
      <c r="A36" s="505"/>
      <c r="B36" s="252"/>
      <c r="C36" s="252"/>
      <c r="D36" s="252"/>
      <c r="E36" s="252"/>
      <c r="F36" s="252"/>
      <c r="G36" s="252"/>
      <c r="H36" s="252"/>
    </row>
    <row r="37" spans="1:8" ht="14.25">
      <c r="A37" s="187" t="s">
        <v>405</v>
      </c>
      <c r="B37" s="511">
        <v>6545</v>
      </c>
      <c r="C37" s="511">
        <v>22972</v>
      </c>
      <c r="D37" s="511">
        <v>47330</v>
      </c>
      <c r="E37" s="511">
        <v>15818</v>
      </c>
      <c r="F37" s="511">
        <v>4614</v>
      </c>
      <c r="G37" s="511">
        <v>1342</v>
      </c>
      <c r="H37" s="511">
        <f>B37+C37+D37+E37+F37+G37</f>
        <v>98621</v>
      </c>
    </row>
    <row r="38" spans="1:8" ht="14.25">
      <c r="A38" s="505"/>
      <c r="B38" s="162"/>
      <c r="C38" s="162"/>
      <c r="D38" s="162"/>
      <c r="E38" s="162"/>
      <c r="F38" s="162"/>
      <c r="G38" s="162"/>
      <c r="H38" s="162"/>
    </row>
    <row r="39" spans="1:8" ht="14.25">
      <c r="A39" s="505" t="s">
        <v>45</v>
      </c>
      <c r="B39" s="162">
        <v>36287</v>
      </c>
      <c r="C39" s="162">
        <v>14635</v>
      </c>
      <c r="D39" s="162">
        <v>12920</v>
      </c>
      <c r="E39" s="162">
        <v>11806</v>
      </c>
      <c r="F39" s="162">
        <v>1984</v>
      </c>
      <c r="G39" s="162">
        <v>7477</v>
      </c>
      <c r="H39" s="162">
        <f t="shared" ref="H39:H48" si="4">B39+C39+D39+E39+F39+G39</f>
        <v>85109</v>
      </c>
    </row>
    <row r="40" spans="1:8" ht="14.25">
      <c r="A40" s="505" t="s">
        <v>29</v>
      </c>
      <c r="B40" s="162">
        <v>79582</v>
      </c>
      <c r="C40" s="162">
        <v>51632</v>
      </c>
      <c r="D40" s="162">
        <v>3177</v>
      </c>
      <c r="E40" s="162">
        <v>16555</v>
      </c>
      <c r="F40" s="162">
        <v>10194</v>
      </c>
      <c r="G40" s="162">
        <v>18999</v>
      </c>
      <c r="H40" s="162">
        <f t="shared" si="4"/>
        <v>180139</v>
      </c>
    </row>
    <row r="41" spans="1:8" ht="14.25">
      <c r="A41" s="505" t="s">
        <v>30</v>
      </c>
      <c r="B41" s="162">
        <v>75910</v>
      </c>
      <c r="C41" s="162">
        <v>7525</v>
      </c>
      <c r="D41" s="162">
        <v>11832</v>
      </c>
      <c r="E41" s="162">
        <v>10471</v>
      </c>
      <c r="F41" s="162">
        <v>1740</v>
      </c>
      <c r="G41" s="162">
        <v>3683</v>
      </c>
      <c r="H41" s="162">
        <f t="shared" si="4"/>
        <v>111161</v>
      </c>
    </row>
    <row r="42" spans="1:8" ht="14.25">
      <c r="A42" s="505" t="s">
        <v>31</v>
      </c>
      <c r="B42" s="162">
        <v>111908</v>
      </c>
      <c r="C42" s="162">
        <v>126563</v>
      </c>
      <c r="D42" s="162">
        <v>12680</v>
      </c>
      <c r="E42" s="162">
        <v>11780</v>
      </c>
      <c r="F42" s="162">
        <v>68</v>
      </c>
      <c r="G42" s="162">
        <v>1319</v>
      </c>
      <c r="H42" s="162">
        <f t="shared" si="4"/>
        <v>264318</v>
      </c>
    </row>
    <row r="43" spans="1:8" ht="14.25">
      <c r="A43" s="505" t="s">
        <v>7</v>
      </c>
      <c r="B43" s="162" t="s">
        <v>274</v>
      </c>
      <c r="C43" s="162" t="s">
        <v>274</v>
      </c>
      <c r="D43" s="162" t="s">
        <v>274</v>
      </c>
      <c r="E43" s="162" t="s">
        <v>274</v>
      </c>
      <c r="F43" s="162" t="s">
        <v>274</v>
      </c>
      <c r="G43" s="162" t="s">
        <v>274</v>
      </c>
      <c r="H43" s="162" t="s">
        <v>274</v>
      </c>
    </row>
    <row r="44" spans="1:8" ht="14.25">
      <c r="A44" s="505" t="s">
        <v>32</v>
      </c>
      <c r="B44" s="162">
        <v>292762</v>
      </c>
      <c r="C44" s="162">
        <v>23359</v>
      </c>
      <c r="D44" s="162">
        <v>2537</v>
      </c>
      <c r="E44" s="162">
        <v>34200</v>
      </c>
      <c r="F44" s="162">
        <v>2861</v>
      </c>
      <c r="G44" s="162">
        <v>936</v>
      </c>
      <c r="H44" s="162">
        <f t="shared" si="4"/>
        <v>356655</v>
      </c>
    </row>
    <row r="45" spans="1:8" ht="14.25">
      <c r="A45" s="505" t="s">
        <v>33</v>
      </c>
      <c r="B45" s="162" t="s">
        <v>274</v>
      </c>
      <c r="C45" s="162" t="s">
        <v>274</v>
      </c>
      <c r="D45" s="162" t="s">
        <v>274</v>
      </c>
      <c r="E45" s="162" t="s">
        <v>274</v>
      </c>
      <c r="F45" s="162" t="s">
        <v>274</v>
      </c>
      <c r="G45" s="162" t="s">
        <v>274</v>
      </c>
      <c r="H45" s="162" t="s">
        <v>274</v>
      </c>
    </row>
    <row r="46" spans="1:8" ht="14.25">
      <c r="A46" s="505" t="s">
        <v>34</v>
      </c>
      <c r="B46" s="162">
        <v>234416</v>
      </c>
      <c r="C46" s="162">
        <v>155650</v>
      </c>
      <c r="D46" s="162">
        <v>61671</v>
      </c>
      <c r="E46" s="162">
        <v>42636</v>
      </c>
      <c r="F46" s="162">
        <v>13942</v>
      </c>
      <c r="G46" s="162">
        <v>129400</v>
      </c>
      <c r="H46" s="162">
        <f t="shared" si="4"/>
        <v>637715</v>
      </c>
    </row>
    <row r="47" spans="1:8" s="437" customFormat="1" ht="14.25">
      <c r="A47" s="505" t="s">
        <v>35</v>
      </c>
      <c r="B47" s="162">
        <v>241997</v>
      </c>
      <c r="C47" s="162">
        <v>85731</v>
      </c>
      <c r="D47" s="162">
        <v>90641</v>
      </c>
      <c r="E47" s="162">
        <v>133700</v>
      </c>
      <c r="F47" s="162">
        <v>98747</v>
      </c>
      <c r="G47" s="162">
        <v>69538</v>
      </c>
      <c r="H47" s="162">
        <f t="shared" si="4"/>
        <v>720354</v>
      </c>
    </row>
    <row r="48" spans="1:8" ht="14.25">
      <c r="A48" s="187" t="s">
        <v>46</v>
      </c>
      <c r="B48" s="252">
        <v>1081138</v>
      </c>
      <c r="C48" s="252">
        <v>498450</v>
      </c>
      <c r="D48" s="252">
        <v>201959</v>
      </c>
      <c r="E48" s="252">
        <v>265179</v>
      </c>
      <c r="F48" s="252">
        <v>129657</v>
      </c>
      <c r="G48" s="252">
        <v>232132</v>
      </c>
      <c r="H48" s="252">
        <f t="shared" si="4"/>
        <v>2408515</v>
      </c>
    </row>
    <row r="49" spans="1:8" s="437" customFormat="1" ht="14.25">
      <c r="A49" s="505"/>
      <c r="B49" s="252"/>
      <c r="C49" s="252"/>
      <c r="D49" s="252"/>
      <c r="E49" s="252"/>
      <c r="F49" s="252"/>
      <c r="G49" s="252"/>
      <c r="H49" s="252"/>
    </row>
    <row r="50" spans="1:8" ht="14.25">
      <c r="A50" s="187" t="s">
        <v>412</v>
      </c>
      <c r="B50" s="252">
        <v>30701</v>
      </c>
      <c r="C50" s="252">
        <v>14355</v>
      </c>
      <c r="D50" s="252">
        <v>11939</v>
      </c>
      <c r="E50" s="252">
        <v>6592</v>
      </c>
      <c r="F50" s="252">
        <v>16</v>
      </c>
      <c r="G50" s="252">
        <v>0</v>
      </c>
      <c r="H50" s="252">
        <f t="shared" ref="H50:H57" si="5">B50+C50+D50+E50+F50+G50</f>
        <v>63603</v>
      </c>
    </row>
    <row r="51" spans="1:8" ht="14.25">
      <c r="A51" s="505"/>
      <c r="B51" s="162"/>
      <c r="C51" s="162"/>
      <c r="D51" s="162"/>
      <c r="E51" s="162"/>
      <c r="F51" s="162"/>
      <c r="G51" s="162"/>
      <c r="H51" s="162"/>
    </row>
    <row r="52" spans="1:8" ht="14.25">
      <c r="A52" s="505" t="s">
        <v>36</v>
      </c>
      <c r="B52" s="162">
        <v>6023</v>
      </c>
      <c r="C52" s="162">
        <v>4086</v>
      </c>
      <c r="D52" s="162">
        <v>24708</v>
      </c>
      <c r="E52" s="162">
        <v>3743</v>
      </c>
      <c r="F52" s="162">
        <v>4330</v>
      </c>
      <c r="G52" s="162">
        <v>2508</v>
      </c>
      <c r="H52" s="162">
        <f t="shared" si="5"/>
        <v>45398</v>
      </c>
    </row>
    <row r="53" spans="1:8" ht="14.25">
      <c r="A53" s="505" t="s">
        <v>8</v>
      </c>
      <c r="B53" s="162">
        <v>35186</v>
      </c>
      <c r="C53" s="162">
        <v>36798</v>
      </c>
      <c r="D53" s="162">
        <v>194968</v>
      </c>
      <c r="E53" s="162">
        <v>183991</v>
      </c>
      <c r="F53" s="162">
        <v>131693</v>
      </c>
      <c r="G53" s="162">
        <v>59821</v>
      </c>
      <c r="H53" s="162">
        <f t="shared" si="5"/>
        <v>642457</v>
      </c>
    </row>
    <row r="54" spans="1:8" ht="14.25">
      <c r="A54" s="505" t="s">
        <v>37</v>
      </c>
      <c r="B54" s="162">
        <v>4846</v>
      </c>
      <c r="C54" s="162">
        <v>3162</v>
      </c>
      <c r="D54" s="162">
        <v>6254</v>
      </c>
      <c r="E54" s="162">
        <v>6094</v>
      </c>
      <c r="F54" s="162">
        <v>4048</v>
      </c>
      <c r="G54" s="162">
        <v>569</v>
      </c>
      <c r="H54" s="162">
        <f t="shared" si="5"/>
        <v>24973</v>
      </c>
    </row>
    <row r="55" spans="1:8" ht="14.25">
      <c r="A55" s="505" t="s">
        <v>38</v>
      </c>
      <c r="B55" s="162">
        <v>18190</v>
      </c>
      <c r="C55" s="162">
        <v>55842</v>
      </c>
      <c r="D55" s="162">
        <v>44621</v>
      </c>
      <c r="E55" s="162">
        <v>7325</v>
      </c>
      <c r="F55" s="162">
        <v>4801</v>
      </c>
      <c r="G55" s="162">
        <v>5340</v>
      </c>
      <c r="H55" s="162">
        <f t="shared" si="5"/>
        <v>136119</v>
      </c>
    </row>
    <row r="56" spans="1:8" s="437" customFormat="1" ht="14.25">
      <c r="A56" s="505" t="s">
        <v>9</v>
      </c>
      <c r="B56" s="162">
        <v>14873</v>
      </c>
      <c r="C56" s="162">
        <v>11284</v>
      </c>
      <c r="D56" s="162">
        <v>18959</v>
      </c>
      <c r="E56" s="162">
        <v>16596</v>
      </c>
      <c r="F56" s="162">
        <v>35233</v>
      </c>
      <c r="G56" s="162">
        <v>11168</v>
      </c>
      <c r="H56" s="162">
        <f t="shared" si="5"/>
        <v>108113</v>
      </c>
    </row>
    <row r="57" spans="1:8" ht="14.25">
      <c r="A57" s="187" t="s">
        <v>413</v>
      </c>
      <c r="B57" s="252">
        <v>79118</v>
      </c>
      <c r="C57" s="252">
        <v>111172</v>
      </c>
      <c r="D57" s="252">
        <v>289510</v>
      </c>
      <c r="E57" s="252">
        <v>217749</v>
      </c>
      <c r="F57" s="252">
        <v>180105</v>
      </c>
      <c r="G57" s="252">
        <v>79406</v>
      </c>
      <c r="H57" s="252">
        <f t="shared" si="5"/>
        <v>957060</v>
      </c>
    </row>
    <row r="58" spans="1:8" ht="14.25">
      <c r="A58" s="505"/>
      <c r="B58" s="162"/>
      <c r="C58" s="162"/>
      <c r="D58" s="162"/>
      <c r="E58" s="162"/>
      <c r="F58" s="162"/>
      <c r="G58" s="162"/>
      <c r="H58" s="162"/>
    </row>
    <row r="59" spans="1:8" ht="14.25">
      <c r="A59" s="505" t="s">
        <v>406</v>
      </c>
      <c r="B59" s="162" t="s">
        <v>274</v>
      </c>
      <c r="C59" s="162" t="s">
        <v>274</v>
      </c>
      <c r="D59" s="162" t="s">
        <v>274</v>
      </c>
      <c r="E59" s="162" t="s">
        <v>274</v>
      </c>
      <c r="F59" s="162" t="s">
        <v>274</v>
      </c>
      <c r="G59" s="162" t="s">
        <v>274</v>
      </c>
      <c r="H59" s="162" t="s">
        <v>274</v>
      </c>
    </row>
    <row r="60" spans="1:8" ht="14.25">
      <c r="A60" s="505" t="s">
        <v>407</v>
      </c>
      <c r="B60" s="162">
        <v>776</v>
      </c>
      <c r="C60" s="162">
        <v>474</v>
      </c>
      <c r="D60" s="162">
        <v>127850</v>
      </c>
      <c r="E60" s="162">
        <v>4850</v>
      </c>
      <c r="F60" s="162">
        <v>149</v>
      </c>
      <c r="G60" s="162">
        <v>755</v>
      </c>
      <c r="H60" s="162">
        <f t="shared" ref="H60:H84" si="6">B60+C60+D60+E60+F60+G60</f>
        <v>134854</v>
      </c>
    </row>
    <row r="61" spans="1:8" s="437" customFormat="1" ht="14.25">
      <c r="A61" s="505" t="s">
        <v>408</v>
      </c>
      <c r="B61" s="162" t="s">
        <v>274</v>
      </c>
      <c r="C61" s="162" t="s">
        <v>274</v>
      </c>
      <c r="D61" s="162" t="s">
        <v>274</v>
      </c>
      <c r="E61" s="162" t="s">
        <v>274</v>
      </c>
      <c r="F61" s="162" t="s">
        <v>274</v>
      </c>
      <c r="G61" s="162" t="s">
        <v>274</v>
      </c>
      <c r="H61" s="162" t="s">
        <v>274</v>
      </c>
    </row>
    <row r="62" spans="1:8" ht="14.25">
      <c r="A62" s="187" t="s">
        <v>409</v>
      </c>
      <c r="B62" s="511">
        <v>4480</v>
      </c>
      <c r="C62" s="511">
        <v>11907</v>
      </c>
      <c r="D62" s="511">
        <v>204741</v>
      </c>
      <c r="E62" s="511">
        <v>130322</v>
      </c>
      <c r="F62" s="511">
        <v>125265</v>
      </c>
      <c r="G62" s="511">
        <v>3912</v>
      </c>
      <c r="H62" s="511">
        <f t="shared" si="6"/>
        <v>480627</v>
      </c>
    </row>
    <row r="63" spans="1:8" s="437" customFormat="1" ht="14.25">
      <c r="A63" s="505"/>
      <c r="B63" s="252"/>
      <c r="C63" s="252"/>
      <c r="D63" s="252"/>
      <c r="E63" s="252"/>
      <c r="F63" s="252"/>
      <c r="G63" s="252"/>
      <c r="H63" s="252"/>
    </row>
    <row r="64" spans="1:8" ht="14.25">
      <c r="A64" s="187" t="s">
        <v>410</v>
      </c>
      <c r="B64" s="252">
        <v>498</v>
      </c>
      <c r="C64" s="252">
        <v>674</v>
      </c>
      <c r="D64" s="252">
        <v>84911</v>
      </c>
      <c r="E64" s="252">
        <v>277828</v>
      </c>
      <c r="F64" s="252">
        <v>112843</v>
      </c>
      <c r="G64" s="252">
        <v>160334</v>
      </c>
      <c r="H64" s="252">
        <f t="shared" si="6"/>
        <v>637088</v>
      </c>
    </row>
    <row r="65" spans="1:8" ht="14.25">
      <c r="A65" s="505"/>
      <c r="B65" s="162"/>
      <c r="C65" s="162"/>
      <c r="D65" s="162"/>
      <c r="E65" s="162"/>
      <c r="F65" s="162"/>
      <c r="G65" s="162"/>
      <c r="H65" s="162"/>
    </row>
    <row r="66" spans="1:8" ht="14.25">
      <c r="A66" s="505" t="s">
        <v>10</v>
      </c>
      <c r="B66" s="162" t="s">
        <v>274</v>
      </c>
      <c r="C66" s="162" t="s">
        <v>274</v>
      </c>
      <c r="D66" s="162" t="s">
        <v>274</v>
      </c>
      <c r="E66" s="162" t="s">
        <v>274</v>
      </c>
      <c r="F66" s="162" t="s">
        <v>274</v>
      </c>
      <c r="G66" s="162" t="s">
        <v>274</v>
      </c>
      <c r="H66" s="162" t="s">
        <v>274</v>
      </c>
    </row>
    <row r="67" spans="1:8" s="437" customFormat="1" ht="14.25">
      <c r="A67" s="505" t="s">
        <v>11</v>
      </c>
      <c r="B67" s="162" t="s">
        <v>274</v>
      </c>
      <c r="C67" s="162" t="s">
        <v>274</v>
      </c>
      <c r="D67" s="162" t="s">
        <v>274</v>
      </c>
      <c r="E67" s="162" t="s">
        <v>274</v>
      </c>
      <c r="F67" s="162" t="s">
        <v>274</v>
      </c>
      <c r="G67" s="162" t="s">
        <v>274</v>
      </c>
      <c r="H67" s="162" t="s">
        <v>274</v>
      </c>
    </row>
    <row r="68" spans="1:8" ht="14.25">
      <c r="A68" s="187" t="s">
        <v>12</v>
      </c>
      <c r="B68" s="252">
        <v>2935</v>
      </c>
      <c r="C68" s="252">
        <v>2651</v>
      </c>
      <c r="D68" s="252">
        <v>42551</v>
      </c>
      <c r="E68" s="252">
        <v>53500</v>
      </c>
      <c r="F68" s="252">
        <v>124345</v>
      </c>
      <c r="G68" s="252">
        <v>326</v>
      </c>
      <c r="H68" s="252">
        <f t="shared" si="6"/>
        <v>226308</v>
      </c>
    </row>
    <row r="69" spans="1:8" ht="14.25">
      <c r="A69" s="505"/>
      <c r="B69" s="162"/>
      <c r="C69" s="162"/>
      <c r="D69" s="162"/>
      <c r="E69" s="162"/>
      <c r="F69" s="162"/>
      <c r="G69" s="162"/>
      <c r="H69" s="162"/>
    </row>
    <row r="70" spans="1:8" ht="14.25">
      <c r="A70" s="505" t="s">
        <v>39</v>
      </c>
      <c r="B70" s="162">
        <v>90</v>
      </c>
      <c r="C70" s="162">
        <v>681</v>
      </c>
      <c r="D70" s="162">
        <v>3385</v>
      </c>
      <c r="E70" s="162">
        <v>2713</v>
      </c>
      <c r="F70" s="162">
        <v>1010</v>
      </c>
      <c r="G70" s="162">
        <v>289</v>
      </c>
      <c r="H70" s="162">
        <f t="shared" si="6"/>
        <v>8168</v>
      </c>
    </row>
    <row r="71" spans="1:8" ht="14.25">
      <c r="A71" s="505" t="s">
        <v>13</v>
      </c>
      <c r="B71" s="162" t="s">
        <v>274</v>
      </c>
      <c r="C71" s="162" t="s">
        <v>274</v>
      </c>
      <c r="D71" s="162" t="s">
        <v>274</v>
      </c>
      <c r="E71" s="162" t="s">
        <v>274</v>
      </c>
      <c r="F71" s="162" t="s">
        <v>274</v>
      </c>
      <c r="G71" s="162" t="s">
        <v>274</v>
      </c>
      <c r="H71" s="162" t="s">
        <v>274</v>
      </c>
    </row>
    <row r="72" spans="1:8" ht="14.25">
      <c r="A72" s="505" t="s">
        <v>14</v>
      </c>
      <c r="B72" s="162" t="s">
        <v>274</v>
      </c>
      <c r="C72" s="162" t="s">
        <v>274</v>
      </c>
      <c r="D72" s="162" t="s">
        <v>274</v>
      </c>
      <c r="E72" s="162" t="s">
        <v>274</v>
      </c>
      <c r="F72" s="162" t="s">
        <v>274</v>
      </c>
      <c r="G72" s="162" t="s">
        <v>274</v>
      </c>
      <c r="H72" s="162" t="s">
        <v>274</v>
      </c>
    </row>
    <row r="73" spans="1:8" ht="14.25">
      <c r="A73" s="505" t="s">
        <v>40</v>
      </c>
      <c r="B73" s="162" t="s">
        <v>274</v>
      </c>
      <c r="C73" s="162" t="s">
        <v>274</v>
      </c>
      <c r="D73" s="162" t="s">
        <v>274</v>
      </c>
      <c r="E73" s="162" t="s">
        <v>274</v>
      </c>
      <c r="F73" s="162" t="s">
        <v>274</v>
      </c>
      <c r="G73" s="162" t="s">
        <v>274</v>
      </c>
      <c r="H73" s="162" t="s">
        <v>274</v>
      </c>
    </row>
    <row r="74" spans="1:8" ht="14.25">
      <c r="A74" s="505" t="s">
        <v>15</v>
      </c>
      <c r="B74" s="162" t="s">
        <v>274</v>
      </c>
      <c r="C74" s="162" t="s">
        <v>274</v>
      </c>
      <c r="D74" s="162" t="s">
        <v>274</v>
      </c>
      <c r="E74" s="162" t="s">
        <v>274</v>
      </c>
      <c r="F74" s="162" t="s">
        <v>274</v>
      </c>
      <c r="G74" s="162" t="s">
        <v>274</v>
      </c>
      <c r="H74" s="162" t="s">
        <v>274</v>
      </c>
    </row>
    <row r="75" spans="1:8" ht="14.25">
      <c r="A75" s="505" t="s">
        <v>41</v>
      </c>
      <c r="B75" s="162">
        <v>1183</v>
      </c>
      <c r="C75" s="162">
        <v>227</v>
      </c>
      <c r="D75" s="162">
        <v>35967</v>
      </c>
      <c r="E75" s="162">
        <v>2955</v>
      </c>
      <c r="F75" s="162">
        <v>290</v>
      </c>
      <c r="G75" s="162">
        <v>11399</v>
      </c>
      <c r="H75" s="162">
        <f t="shared" si="6"/>
        <v>52021</v>
      </c>
    </row>
    <row r="76" spans="1:8" ht="14.25">
      <c r="A76" s="505" t="s">
        <v>42</v>
      </c>
      <c r="B76" s="162" t="s">
        <v>274</v>
      </c>
      <c r="C76" s="162" t="s">
        <v>274</v>
      </c>
      <c r="D76" s="162" t="s">
        <v>274</v>
      </c>
      <c r="E76" s="162" t="s">
        <v>274</v>
      </c>
      <c r="F76" s="162" t="s">
        <v>274</v>
      </c>
      <c r="G76" s="162" t="s">
        <v>274</v>
      </c>
      <c r="H76" s="162" t="s">
        <v>274</v>
      </c>
    </row>
    <row r="77" spans="1:8" s="437" customFormat="1" ht="14.25">
      <c r="A77" s="505" t="s">
        <v>16</v>
      </c>
      <c r="B77" s="162">
        <v>831</v>
      </c>
      <c r="C77" s="162">
        <v>1361</v>
      </c>
      <c r="D77" s="162">
        <v>13746</v>
      </c>
      <c r="E77" s="162">
        <v>60647</v>
      </c>
      <c r="F77" s="162">
        <v>48295</v>
      </c>
      <c r="G77" s="162">
        <v>55012</v>
      </c>
      <c r="H77" s="162">
        <f t="shared" si="6"/>
        <v>179892</v>
      </c>
    </row>
    <row r="78" spans="1:8" ht="14.25">
      <c r="A78" s="187" t="s">
        <v>47</v>
      </c>
      <c r="B78" s="252">
        <v>2187</v>
      </c>
      <c r="C78" s="252">
        <v>8897</v>
      </c>
      <c r="D78" s="252">
        <v>134702</v>
      </c>
      <c r="E78" s="252">
        <v>118611</v>
      </c>
      <c r="F78" s="252">
        <v>85010</v>
      </c>
      <c r="G78" s="252">
        <v>99358</v>
      </c>
      <c r="H78" s="252">
        <f t="shared" si="6"/>
        <v>448765</v>
      </c>
    </row>
    <row r="79" spans="1:8" ht="14.25">
      <c r="A79" s="505"/>
      <c r="B79" s="162"/>
      <c r="C79" s="162"/>
      <c r="D79" s="162"/>
      <c r="E79" s="162"/>
      <c r="F79" s="162"/>
      <c r="G79" s="162"/>
      <c r="H79" s="162"/>
    </row>
    <row r="80" spans="1:8" ht="14.25">
      <c r="A80" s="505" t="s">
        <v>411</v>
      </c>
      <c r="B80" s="162">
        <v>1363</v>
      </c>
      <c r="C80" s="162">
        <v>2980</v>
      </c>
      <c r="D80" s="162">
        <v>949</v>
      </c>
      <c r="E80" s="162">
        <v>266</v>
      </c>
      <c r="F80" s="162">
        <v>516</v>
      </c>
      <c r="G80" s="162">
        <v>2028</v>
      </c>
      <c r="H80" s="162">
        <f t="shared" si="6"/>
        <v>8102</v>
      </c>
    </row>
    <row r="81" spans="1:8" s="437" customFormat="1" ht="14.25">
      <c r="A81" s="505" t="s">
        <v>397</v>
      </c>
      <c r="B81" s="162">
        <v>806</v>
      </c>
      <c r="C81" s="162">
        <v>504</v>
      </c>
      <c r="D81" s="162">
        <v>361</v>
      </c>
      <c r="E81" s="162">
        <v>641</v>
      </c>
      <c r="F81" s="162">
        <v>202</v>
      </c>
      <c r="G81" s="162">
        <v>634</v>
      </c>
      <c r="H81" s="162">
        <f t="shared" si="6"/>
        <v>3148</v>
      </c>
    </row>
    <row r="82" spans="1:8" ht="14.25">
      <c r="A82" s="187" t="s">
        <v>17</v>
      </c>
      <c r="B82" s="511">
        <v>2169</v>
      </c>
      <c r="C82" s="511">
        <v>3484</v>
      </c>
      <c r="D82" s="511">
        <v>1310</v>
      </c>
      <c r="E82" s="511">
        <v>907</v>
      </c>
      <c r="F82" s="511">
        <v>718</v>
      </c>
      <c r="G82" s="511">
        <v>2662</v>
      </c>
      <c r="H82" s="511">
        <f t="shared" si="6"/>
        <v>11250</v>
      </c>
    </row>
    <row r="83" spans="1:8" ht="14.25">
      <c r="A83" s="505"/>
      <c r="B83" s="162"/>
      <c r="C83" s="162"/>
      <c r="D83" s="162"/>
      <c r="E83" s="162"/>
      <c r="F83" s="162"/>
      <c r="G83" s="162"/>
      <c r="H83" s="162"/>
    </row>
    <row r="84" spans="1:8" ht="14.25">
      <c r="A84" s="192" t="s">
        <v>18</v>
      </c>
      <c r="B84" s="255">
        <v>1381747</v>
      </c>
      <c r="C84" s="255">
        <v>878726</v>
      </c>
      <c r="D84" s="255">
        <v>1782660</v>
      </c>
      <c r="E84" s="255">
        <v>1699449</v>
      </c>
      <c r="F84" s="255">
        <v>1090676</v>
      </c>
      <c r="G84" s="255">
        <v>687988</v>
      </c>
      <c r="H84" s="255">
        <f t="shared" si="6"/>
        <v>7521246</v>
      </c>
    </row>
    <row r="85" spans="1:8" ht="14.25">
      <c r="A85" s="363" t="s">
        <v>284</v>
      </c>
      <c r="B85" s="439"/>
      <c r="C85" s="439"/>
      <c r="D85" s="439"/>
      <c r="E85" s="439"/>
      <c r="F85" s="439"/>
      <c r="G85" s="439"/>
      <c r="H85" s="440"/>
    </row>
    <row r="86" spans="1:8">
      <c r="A86" s="438"/>
    </row>
    <row r="87" spans="1:8">
      <c r="A87" s="438"/>
    </row>
  </sheetData>
  <mergeCells count="7">
    <mergeCell ref="A1:H1"/>
    <mergeCell ref="A3:H3"/>
    <mergeCell ref="A4:H4"/>
    <mergeCell ref="B5:F5"/>
    <mergeCell ref="G5:G6"/>
    <mergeCell ref="H5:H6"/>
    <mergeCell ref="A5:A6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4E66-237C-4837-891F-BE1970684DC3}">
  <sheetPr codeName="Hoja43">
    <pageSetUpPr fitToPage="1"/>
  </sheetPr>
  <dimension ref="A1:N90"/>
  <sheetViews>
    <sheetView view="pageBreakPreview" zoomScale="70" zoomScaleNormal="80" zoomScaleSheetLayoutView="70" workbookViewId="0">
      <selection activeCell="H5" sqref="H5:H6"/>
    </sheetView>
  </sheetViews>
  <sheetFormatPr baseColWidth="10" defaultColWidth="11.42578125" defaultRowHeight="12.75"/>
  <cols>
    <col min="1" max="1" width="41.5703125" style="431" bestFit="1" customWidth="1"/>
    <col min="2" max="2" width="12.7109375" style="431" bestFit="1" customWidth="1"/>
    <col min="3" max="3" width="18.28515625" style="431" bestFit="1" customWidth="1"/>
    <col min="4" max="5" width="19.28515625" style="431" bestFit="1" customWidth="1"/>
    <col min="6" max="6" width="17.7109375" style="431" bestFit="1" customWidth="1"/>
    <col min="7" max="7" width="12.140625" style="431" bestFit="1" customWidth="1"/>
    <col min="8" max="8" width="11.140625" style="431" bestFit="1" customWidth="1"/>
    <col min="9" max="9" width="12.7109375" style="431" bestFit="1" customWidth="1"/>
    <col min="10" max="10" width="18.28515625" style="431" bestFit="1" customWidth="1"/>
    <col min="11" max="12" width="19.28515625" style="431" bestFit="1" customWidth="1"/>
    <col min="13" max="13" width="17.7109375" style="431" bestFit="1" customWidth="1"/>
    <col min="14" max="14" width="12.140625" style="431" bestFit="1" customWidth="1"/>
    <col min="15" max="16384" width="11.42578125" style="431"/>
  </cols>
  <sheetData>
    <row r="1" spans="1:14" s="433" customFormat="1" ht="18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</row>
    <row r="3" spans="1:14" s="434" customFormat="1" ht="23.25" customHeight="1">
      <c r="A3" s="649" t="s">
        <v>352</v>
      </c>
      <c r="B3" s="649"/>
      <c r="C3" s="649"/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</row>
    <row r="4" spans="1:14" s="434" customFormat="1" ht="15">
      <c r="A4" s="441"/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</row>
    <row r="5" spans="1:14" ht="12.75" customHeight="1">
      <c r="A5" s="640" t="s">
        <v>49</v>
      </c>
      <c r="B5" s="655" t="s">
        <v>279</v>
      </c>
      <c r="C5" s="655"/>
      <c r="D5" s="655"/>
      <c r="E5" s="655"/>
      <c r="F5" s="655"/>
      <c r="G5" s="640" t="s">
        <v>265</v>
      </c>
      <c r="H5" s="643" t="s">
        <v>1</v>
      </c>
      <c r="I5" s="656" t="s">
        <v>273</v>
      </c>
      <c r="J5" s="655"/>
      <c r="K5" s="655"/>
      <c r="L5" s="655"/>
      <c r="M5" s="655"/>
      <c r="N5" s="655"/>
    </row>
    <row r="6" spans="1:14" ht="14.25">
      <c r="A6" s="640"/>
      <c r="B6" s="512" t="s">
        <v>347</v>
      </c>
      <c r="C6" s="512" t="s">
        <v>348</v>
      </c>
      <c r="D6" s="512" t="s">
        <v>349</v>
      </c>
      <c r="E6" s="512" t="s">
        <v>350</v>
      </c>
      <c r="F6" s="512" t="s">
        <v>351</v>
      </c>
      <c r="G6" s="640"/>
      <c r="H6" s="640"/>
      <c r="I6" s="536" t="s">
        <v>347</v>
      </c>
      <c r="J6" s="512" t="s">
        <v>348</v>
      </c>
      <c r="K6" s="512" t="s">
        <v>349</v>
      </c>
      <c r="L6" s="512" t="s">
        <v>350</v>
      </c>
      <c r="M6" s="512" t="s">
        <v>351</v>
      </c>
      <c r="N6" s="512" t="s">
        <v>265</v>
      </c>
    </row>
    <row r="7" spans="1:14" ht="14.25">
      <c r="A7" s="528" t="s">
        <v>398</v>
      </c>
      <c r="B7" s="529">
        <v>0.63700003000000005</v>
      </c>
      <c r="C7" s="529">
        <v>23.969100000000005</v>
      </c>
      <c r="D7" s="529">
        <v>9.1424999599999985</v>
      </c>
      <c r="E7" s="529">
        <v>6.205542799999999</v>
      </c>
      <c r="F7" s="529">
        <v>2.2657999700000002</v>
      </c>
      <c r="G7" s="529">
        <v>0.09</v>
      </c>
      <c r="H7" s="529">
        <f>B7+C7+D7+E7+F7+G7</f>
        <v>42.309942760000006</v>
      </c>
      <c r="I7" s="542">
        <v>6.0666669523809524</v>
      </c>
      <c r="J7" s="530">
        <v>9.0279096045197758</v>
      </c>
      <c r="K7" s="530">
        <v>11.935378537859007</v>
      </c>
      <c r="L7" s="530">
        <v>13.519701089324617</v>
      </c>
      <c r="M7" s="530">
        <v>24.104255000000002</v>
      </c>
      <c r="N7" s="530">
        <v>45</v>
      </c>
    </row>
    <row r="8" spans="1:14" ht="14.25">
      <c r="A8" s="528" t="s">
        <v>19</v>
      </c>
      <c r="B8" s="529">
        <v>2.0483399800000002</v>
      </c>
      <c r="C8" s="529">
        <v>6.9779879899999999</v>
      </c>
      <c r="D8" s="529">
        <v>10.071285969999998</v>
      </c>
      <c r="E8" s="529">
        <v>5.7311760099999995</v>
      </c>
      <c r="F8" s="529">
        <v>3.1618600200000002</v>
      </c>
      <c r="G8" s="529">
        <v>1.95999999</v>
      </c>
      <c r="H8" s="529">
        <f t="shared" ref="H8:H11" si="0">B8+C8+D8+E8+F8+G8</f>
        <v>29.950649959999996</v>
      </c>
      <c r="I8" s="542">
        <v>5.8191476704545462</v>
      </c>
      <c r="J8" s="530">
        <v>8.7334017396745924</v>
      </c>
      <c r="K8" s="530">
        <v>11.354324656144305</v>
      </c>
      <c r="L8" s="530">
        <v>14.256656741293531</v>
      </c>
      <c r="M8" s="530">
        <v>19.047349518072291</v>
      </c>
      <c r="N8" s="530">
        <v>23.902438902439023</v>
      </c>
    </row>
    <row r="9" spans="1:14" ht="14.25">
      <c r="A9" s="528" t="s">
        <v>20</v>
      </c>
      <c r="B9" s="529">
        <v>23.20999999</v>
      </c>
      <c r="C9" s="529">
        <v>44.984999999999999</v>
      </c>
      <c r="D9" s="529">
        <v>9.44</v>
      </c>
      <c r="E9" s="529">
        <v>5.5139999999999993</v>
      </c>
      <c r="F9" s="529">
        <v>23.137</v>
      </c>
      <c r="G9" s="529">
        <v>0</v>
      </c>
      <c r="H9" s="529">
        <f t="shared" si="0"/>
        <v>106.28599998999999</v>
      </c>
      <c r="I9" s="537">
        <v>6.5918773047429706</v>
      </c>
      <c r="J9" s="530">
        <v>8.192496812966672</v>
      </c>
      <c r="K9" s="530">
        <v>11.028037383177571</v>
      </c>
      <c r="L9" s="530">
        <v>14.782841823056298</v>
      </c>
      <c r="M9" s="530">
        <v>20.206986899563319</v>
      </c>
      <c r="N9" s="530" t="s">
        <v>60</v>
      </c>
    </row>
    <row r="10" spans="1:14" ht="14.25">
      <c r="A10" s="528" t="s">
        <v>21</v>
      </c>
      <c r="B10" s="529">
        <v>0.4270000100000001</v>
      </c>
      <c r="C10" s="529">
        <v>12.859</v>
      </c>
      <c r="D10" s="529">
        <v>42.816999989999999</v>
      </c>
      <c r="E10" s="529">
        <v>2.6788926000000002</v>
      </c>
      <c r="F10" s="529">
        <v>18.412000000000003</v>
      </c>
      <c r="G10" s="529">
        <v>0</v>
      </c>
      <c r="H10" s="529">
        <f t="shared" si="0"/>
        <v>77.193892599999998</v>
      </c>
      <c r="I10" s="537">
        <v>6.3731344776119414</v>
      </c>
      <c r="J10" s="530">
        <v>8.7954856361149112</v>
      </c>
      <c r="K10" s="530">
        <v>11.58155260751961</v>
      </c>
      <c r="L10" s="530">
        <v>14.800511602209946</v>
      </c>
      <c r="M10" s="530">
        <v>23.454777070063699</v>
      </c>
      <c r="N10" s="530" t="s">
        <v>60</v>
      </c>
    </row>
    <row r="11" spans="1:14" ht="14.25">
      <c r="A11" s="531" t="s">
        <v>4</v>
      </c>
      <c r="B11" s="529">
        <v>26.322340009999998</v>
      </c>
      <c r="C11" s="532">
        <v>88.791087989999994</v>
      </c>
      <c r="D11" s="529">
        <v>71.470785919999997</v>
      </c>
      <c r="E11" s="532">
        <v>20.129611410000003</v>
      </c>
      <c r="F11" s="529">
        <v>46.976659989999995</v>
      </c>
      <c r="G11" s="532">
        <v>2.0499999899999999</v>
      </c>
      <c r="H11" s="529">
        <f t="shared" si="0"/>
        <v>255.74048531</v>
      </c>
      <c r="I11" s="537">
        <v>6.5073770111248441</v>
      </c>
      <c r="J11" s="533">
        <v>8.53186201498991</v>
      </c>
      <c r="K11" s="530">
        <v>11.516401211730582</v>
      </c>
      <c r="L11" s="533">
        <v>14.225873787985867</v>
      </c>
      <c r="M11" s="530">
        <v>21.450529675799082</v>
      </c>
      <c r="N11" s="530">
        <v>24.404761785714282</v>
      </c>
    </row>
    <row r="12" spans="1:14" ht="14.25">
      <c r="A12" s="528"/>
      <c r="B12" s="534"/>
      <c r="C12" s="534"/>
      <c r="D12" s="534"/>
      <c r="E12" s="534"/>
      <c r="F12" s="534"/>
      <c r="G12" s="534"/>
      <c r="H12" s="534"/>
      <c r="I12" s="538"/>
      <c r="J12" s="535"/>
      <c r="K12" s="535"/>
      <c r="L12" s="535"/>
      <c r="M12" s="535"/>
      <c r="N12" s="535"/>
    </row>
    <row r="13" spans="1:14" ht="14.25">
      <c r="A13" s="531" t="s">
        <v>399</v>
      </c>
      <c r="B13" s="532" t="s">
        <v>274</v>
      </c>
      <c r="C13" s="532" t="s">
        <v>274</v>
      </c>
      <c r="D13" s="532" t="s">
        <v>274</v>
      </c>
      <c r="E13" s="532" t="s">
        <v>274</v>
      </c>
      <c r="F13" s="532" t="s">
        <v>274</v>
      </c>
      <c r="G13" s="532" t="s">
        <v>274</v>
      </c>
      <c r="H13" s="532" t="s">
        <v>274</v>
      </c>
      <c r="I13" s="539" t="s">
        <v>60</v>
      </c>
      <c r="J13" s="533" t="s">
        <v>60</v>
      </c>
      <c r="K13" s="533" t="s">
        <v>60</v>
      </c>
      <c r="L13" s="533" t="s">
        <v>60</v>
      </c>
      <c r="M13" s="533" t="s">
        <v>60</v>
      </c>
      <c r="N13" s="533" t="s">
        <v>60</v>
      </c>
    </row>
    <row r="14" spans="1:14" ht="14.25">
      <c r="A14" s="528"/>
      <c r="B14" s="534"/>
      <c r="C14" s="534"/>
      <c r="D14" s="534"/>
      <c r="E14" s="534"/>
      <c r="F14" s="534"/>
      <c r="G14" s="534"/>
      <c r="H14" s="534"/>
      <c r="I14" s="538"/>
      <c r="J14" s="535"/>
      <c r="K14" s="535"/>
      <c r="L14" s="535"/>
      <c r="M14" s="535"/>
      <c r="N14" s="535"/>
    </row>
    <row r="15" spans="1:14" ht="14.25">
      <c r="A15" s="531" t="s">
        <v>5</v>
      </c>
      <c r="B15" s="532" t="s">
        <v>274</v>
      </c>
      <c r="C15" s="532" t="s">
        <v>274</v>
      </c>
      <c r="D15" s="532" t="s">
        <v>274</v>
      </c>
      <c r="E15" s="532" t="s">
        <v>274</v>
      </c>
      <c r="F15" s="532" t="s">
        <v>274</v>
      </c>
      <c r="G15" s="532" t="s">
        <v>274</v>
      </c>
      <c r="H15" s="532" t="s">
        <v>274</v>
      </c>
      <c r="I15" s="539" t="s">
        <v>60</v>
      </c>
      <c r="J15" s="533" t="s">
        <v>60</v>
      </c>
      <c r="K15" s="533" t="s">
        <v>60</v>
      </c>
      <c r="L15" s="533" t="s">
        <v>60</v>
      </c>
      <c r="M15" s="533" t="s">
        <v>60</v>
      </c>
      <c r="N15" s="533" t="s">
        <v>60</v>
      </c>
    </row>
    <row r="16" spans="1:14" ht="14.25">
      <c r="A16" s="528"/>
      <c r="B16" s="534"/>
      <c r="C16" s="534"/>
      <c r="D16" s="534"/>
      <c r="E16" s="534"/>
      <c r="F16" s="534"/>
      <c r="G16" s="534"/>
      <c r="H16" s="534"/>
      <c r="I16" s="538"/>
      <c r="J16" s="535"/>
      <c r="K16" s="535"/>
      <c r="L16" s="535"/>
      <c r="M16" s="535"/>
      <c r="N16" s="535"/>
    </row>
    <row r="17" spans="1:14" ht="14.25">
      <c r="A17" s="528" t="s">
        <v>53</v>
      </c>
      <c r="B17" s="529" t="s">
        <v>274</v>
      </c>
      <c r="C17" s="529" t="s">
        <v>274</v>
      </c>
      <c r="D17" s="529" t="s">
        <v>274</v>
      </c>
      <c r="E17" s="529" t="s">
        <v>274</v>
      </c>
      <c r="F17" s="529" t="s">
        <v>274</v>
      </c>
      <c r="G17" s="529" t="s">
        <v>274</v>
      </c>
      <c r="H17" s="529" t="s">
        <v>274</v>
      </c>
      <c r="I17" s="537" t="s">
        <v>60</v>
      </c>
      <c r="J17" s="530" t="s">
        <v>60</v>
      </c>
      <c r="K17" s="530" t="s">
        <v>60</v>
      </c>
      <c r="L17" s="530" t="s">
        <v>60</v>
      </c>
      <c r="M17" s="530" t="s">
        <v>60</v>
      </c>
      <c r="N17" s="530" t="s">
        <v>60</v>
      </c>
    </row>
    <row r="18" spans="1:14" ht="14.25">
      <c r="A18" s="528" t="s">
        <v>401</v>
      </c>
      <c r="B18" s="529">
        <v>135.881</v>
      </c>
      <c r="C18" s="529">
        <v>136.75399999999999</v>
      </c>
      <c r="D18" s="529">
        <v>4.4709999999999992</v>
      </c>
      <c r="E18" s="529">
        <v>0.45100000000000007</v>
      </c>
      <c r="F18" s="529">
        <v>78.47</v>
      </c>
      <c r="G18" s="529">
        <v>106.521</v>
      </c>
      <c r="H18" s="529">
        <f t="shared" ref="H18:H20" si="1">B18+C18+D18+E18+F18+G18</f>
        <v>462.54800000000006</v>
      </c>
      <c r="I18" s="537">
        <v>6.6234950036558615</v>
      </c>
      <c r="J18" s="530">
        <v>7.7066215835446608</v>
      </c>
      <c r="K18" s="530">
        <v>11.149625935162092</v>
      </c>
      <c r="L18" s="530">
        <v>14.093750000000002</v>
      </c>
      <c r="M18" s="530">
        <v>18.076480073715732</v>
      </c>
      <c r="N18" s="530">
        <v>23.324063936938909</v>
      </c>
    </row>
    <row r="19" spans="1:14" ht="14.25">
      <c r="A19" s="528" t="s">
        <v>402</v>
      </c>
      <c r="B19" s="529" t="s">
        <v>274</v>
      </c>
      <c r="C19" s="529" t="s">
        <v>274</v>
      </c>
      <c r="D19" s="529" t="s">
        <v>274</v>
      </c>
      <c r="E19" s="529" t="s">
        <v>274</v>
      </c>
      <c r="F19" s="529" t="s">
        <v>274</v>
      </c>
      <c r="G19" s="529" t="s">
        <v>274</v>
      </c>
      <c r="H19" s="529" t="s">
        <v>274</v>
      </c>
      <c r="I19" s="537" t="s">
        <v>60</v>
      </c>
      <c r="J19" s="530" t="s">
        <v>60</v>
      </c>
      <c r="K19" s="530" t="s">
        <v>60</v>
      </c>
      <c r="L19" s="530" t="s">
        <v>60</v>
      </c>
      <c r="M19" s="530" t="s">
        <v>60</v>
      </c>
      <c r="N19" s="530" t="s">
        <v>60</v>
      </c>
    </row>
    <row r="20" spans="1:14" ht="14.25">
      <c r="A20" s="531" t="s">
        <v>54</v>
      </c>
      <c r="B20" s="532">
        <v>136.40600001000001</v>
      </c>
      <c r="C20" s="532">
        <v>139.36500001999997</v>
      </c>
      <c r="D20" s="532">
        <v>4.8240000099999998</v>
      </c>
      <c r="E20" s="532">
        <v>0.45100000000000007</v>
      </c>
      <c r="F20" s="532">
        <v>78.564000000000007</v>
      </c>
      <c r="G20" s="532">
        <v>107.08900002</v>
      </c>
      <c r="H20" s="532">
        <f t="shared" si="1"/>
        <v>466.69900006000006</v>
      </c>
      <c r="I20" s="539">
        <v>6.6229364930083516</v>
      </c>
      <c r="J20" s="533">
        <v>7.7146415732078593</v>
      </c>
      <c r="K20" s="533">
        <v>11.115207396313364</v>
      </c>
      <c r="L20" s="533">
        <v>14.093750000000002</v>
      </c>
      <c r="M20" s="533">
        <v>18.077312471237921</v>
      </c>
      <c r="N20" s="533">
        <v>23.3512865285652</v>
      </c>
    </row>
    <row r="21" spans="1:14" ht="14.25">
      <c r="A21" s="528"/>
      <c r="B21" s="534"/>
      <c r="C21" s="534"/>
      <c r="D21" s="534"/>
      <c r="E21" s="534"/>
      <c r="F21" s="534"/>
      <c r="G21" s="534"/>
      <c r="H21" s="534"/>
      <c r="I21" s="538"/>
      <c r="J21" s="535"/>
      <c r="K21" s="535"/>
      <c r="L21" s="535"/>
      <c r="M21" s="535"/>
      <c r="N21" s="535"/>
    </row>
    <row r="22" spans="1:14" ht="14.25">
      <c r="A22" s="531" t="s">
        <v>403</v>
      </c>
      <c r="B22" s="532">
        <v>344.68175000000002</v>
      </c>
      <c r="C22" s="532">
        <v>508.28541299999995</v>
      </c>
      <c r="D22" s="532">
        <v>473.22669999999999</v>
      </c>
      <c r="E22" s="532">
        <v>189.66654</v>
      </c>
      <c r="F22" s="532">
        <v>7.6894400000000003</v>
      </c>
      <c r="G22" s="532">
        <v>446.40261000000004</v>
      </c>
      <c r="H22" s="532">
        <f>B22+C22+D22+E22+F22+G22</f>
        <v>1969.9524530000001</v>
      </c>
      <c r="I22" s="539">
        <v>6.6361522911051214</v>
      </c>
      <c r="J22" s="533">
        <v>7.5906545951435129</v>
      </c>
      <c r="K22" s="533">
        <v>12.489158375339791</v>
      </c>
      <c r="L22" s="533">
        <v>13.345520686743598</v>
      </c>
      <c r="M22" s="533">
        <v>19.86935400516796</v>
      </c>
      <c r="N22" s="533">
        <v>20.02433992733145</v>
      </c>
    </row>
    <row r="23" spans="1:14" ht="14.25">
      <c r="A23" s="528"/>
      <c r="B23" s="534"/>
      <c r="C23" s="534"/>
      <c r="D23" s="534"/>
      <c r="E23" s="534"/>
      <c r="F23" s="534"/>
      <c r="G23" s="534"/>
      <c r="H23" s="534"/>
      <c r="I23" s="538"/>
      <c r="J23" s="535"/>
      <c r="K23" s="535"/>
      <c r="L23" s="535"/>
      <c r="M23" s="535"/>
      <c r="N23" s="535"/>
    </row>
    <row r="24" spans="1:14" ht="14.25">
      <c r="A24" s="531" t="s">
        <v>404</v>
      </c>
      <c r="B24" s="532">
        <v>554.35439999999994</v>
      </c>
      <c r="C24" s="532">
        <v>377.92874</v>
      </c>
      <c r="D24" s="532">
        <v>57.029979999999995</v>
      </c>
      <c r="E24" s="532">
        <v>616.72699999999986</v>
      </c>
      <c r="F24" s="532">
        <v>404.17389999999995</v>
      </c>
      <c r="G24" s="532">
        <v>232.66010000000003</v>
      </c>
      <c r="H24" s="532">
        <f>B24+C24+D24+E24+F24+G24</f>
        <v>2242.8741199999999</v>
      </c>
      <c r="I24" s="539">
        <v>6.5674797711144537</v>
      </c>
      <c r="J24" s="533">
        <v>7.358425623052959</v>
      </c>
      <c r="K24" s="533">
        <v>12.306858006042296</v>
      </c>
      <c r="L24" s="533">
        <v>14.875946741280329</v>
      </c>
      <c r="M24" s="533">
        <v>16.43918896933214</v>
      </c>
      <c r="N24" s="533">
        <v>22.253476805356293</v>
      </c>
    </row>
    <row r="25" spans="1:14" ht="14.25">
      <c r="A25" s="528"/>
      <c r="B25" s="529"/>
      <c r="C25" s="529"/>
      <c r="D25" s="529"/>
      <c r="E25" s="529"/>
      <c r="F25" s="529"/>
      <c r="G25" s="529"/>
      <c r="H25" s="529"/>
      <c r="I25" s="537"/>
      <c r="J25" s="530"/>
      <c r="K25" s="530"/>
      <c r="L25" s="530"/>
      <c r="M25" s="530"/>
      <c r="N25" s="530"/>
    </row>
    <row r="26" spans="1:14" ht="14.25">
      <c r="A26" s="528" t="s">
        <v>22</v>
      </c>
      <c r="B26" s="529">
        <v>29.166</v>
      </c>
      <c r="C26" s="529">
        <v>72.798199990000001</v>
      </c>
      <c r="D26" s="529">
        <v>2139.25</v>
      </c>
      <c r="E26" s="529">
        <v>2691.7931000000008</v>
      </c>
      <c r="F26" s="529">
        <v>1540.7195400000001</v>
      </c>
      <c r="G26" s="529">
        <v>1374.2949999900002</v>
      </c>
      <c r="H26" s="529">
        <f t="shared" ref="H26:H84" si="2">B26+C26+D26+E26+F26+G26</f>
        <v>7848.0218399800005</v>
      </c>
      <c r="I26" s="537">
        <v>5.9558913620584031</v>
      </c>
      <c r="J26" s="530">
        <v>9.203312261694057</v>
      </c>
      <c r="K26" s="530">
        <v>11.991782188763011</v>
      </c>
      <c r="L26" s="530">
        <v>15.258560075278329</v>
      </c>
      <c r="M26" s="530">
        <v>20.287841407371317</v>
      </c>
      <c r="N26" s="530">
        <v>21.464974619133155</v>
      </c>
    </row>
    <row r="27" spans="1:14" ht="14.25">
      <c r="A27" s="528" t="s">
        <v>23</v>
      </c>
      <c r="B27" s="529">
        <v>0.38300000000000001</v>
      </c>
      <c r="C27" s="529">
        <v>4.5720000000000001</v>
      </c>
      <c r="D27" s="529">
        <v>536.74500001999991</v>
      </c>
      <c r="E27" s="529">
        <v>245.47400000000005</v>
      </c>
      <c r="F27" s="529">
        <v>2.2120000000000002</v>
      </c>
      <c r="G27" s="529">
        <v>0.2</v>
      </c>
      <c r="H27" s="529">
        <f t="shared" si="2"/>
        <v>789.58600002000003</v>
      </c>
      <c r="I27" s="537">
        <v>5.3194444444444446</v>
      </c>
      <c r="J27" s="530">
        <v>8.9647058823529413</v>
      </c>
      <c r="K27" s="530">
        <v>12.277718050643912</v>
      </c>
      <c r="L27" s="530">
        <v>13.5921373200443</v>
      </c>
      <c r="M27" s="530">
        <v>17.838709677419356</v>
      </c>
      <c r="N27" s="530">
        <v>15.384615384615385</v>
      </c>
    </row>
    <row r="28" spans="1:14" ht="14.25">
      <c r="A28" s="528" t="s">
        <v>24</v>
      </c>
      <c r="B28" s="529">
        <v>12.2531</v>
      </c>
      <c r="C28" s="529">
        <v>141.4102</v>
      </c>
      <c r="D28" s="529">
        <v>1669.431</v>
      </c>
      <c r="E28" s="529">
        <v>1553.9581999999998</v>
      </c>
      <c r="F28" s="529">
        <v>178.3143</v>
      </c>
      <c r="G28" s="529">
        <v>39.346400010000004</v>
      </c>
      <c r="H28" s="529">
        <f t="shared" si="2"/>
        <v>3594.7132000099996</v>
      </c>
      <c r="I28" s="537">
        <v>6.0960696517412938</v>
      </c>
      <c r="J28" s="530">
        <v>9.4500267308206372</v>
      </c>
      <c r="K28" s="530">
        <v>11.67785417992823</v>
      </c>
      <c r="L28" s="530">
        <v>14.461478758550088</v>
      </c>
      <c r="M28" s="530">
        <v>18.271779895481092</v>
      </c>
      <c r="N28" s="530">
        <v>22.691118806228378</v>
      </c>
    </row>
    <row r="29" spans="1:14" ht="14.25">
      <c r="A29" s="531" t="s">
        <v>55</v>
      </c>
      <c r="B29" s="532">
        <v>41.802099999999996</v>
      </c>
      <c r="C29" s="532">
        <v>218.78039998999995</v>
      </c>
      <c r="D29" s="532">
        <v>4345.4260000199993</v>
      </c>
      <c r="E29" s="532">
        <v>4491.2253000000001</v>
      </c>
      <c r="F29" s="532">
        <v>1721.24584</v>
      </c>
      <c r="G29" s="532">
        <v>1413.8414</v>
      </c>
      <c r="H29" s="532">
        <f t="shared" si="2"/>
        <v>12232.321040009998</v>
      </c>
      <c r="I29" s="539">
        <v>5.9896976644218372</v>
      </c>
      <c r="J29" s="533">
        <v>9.3559869992302414</v>
      </c>
      <c r="K29" s="533">
        <v>11.90309176129313</v>
      </c>
      <c r="L29" s="533">
        <v>14.875202615201687</v>
      </c>
      <c r="M29" s="533">
        <v>20.055063034511686</v>
      </c>
      <c r="N29" s="533">
        <v>21.49609864379979</v>
      </c>
    </row>
    <row r="30" spans="1:14" ht="14.25">
      <c r="A30" s="528"/>
      <c r="B30" s="529"/>
      <c r="C30" s="529"/>
      <c r="D30" s="529"/>
      <c r="E30" s="529"/>
      <c r="F30" s="529"/>
      <c r="G30" s="529"/>
      <c r="H30" s="529"/>
      <c r="I30" s="537"/>
      <c r="J30" s="530"/>
      <c r="K30" s="530"/>
      <c r="L30" s="530"/>
      <c r="M30" s="530"/>
      <c r="N30" s="530"/>
    </row>
    <row r="31" spans="1:14" ht="14.25">
      <c r="A31" s="528" t="s">
        <v>25</v>
      </c>
      <c r="B31" s="529">
        <v>8.7557900000000011</v>
      </c>
      <c r="C31" s="529">
        <v>117.03377003</v>
      </c>
      <c r="D31" s="529">
        <v>2363.6018099799999</v>
      </c>
      <c r="E31" s="529">
        <v>2485.3233399999995</v>
      </c>
      <c r="F31" s="529">
        <v>2834.3528499999998</v>
      </c>
      <c r="G31" s="529">
        <v>19.494009999999999</v>
      </c>
      <c r="H31" s="529">
        <f t="shared" si="2"/>
        <v>7828.5615700099988</v>
      </c>
      <c r="I31" s="537">
        <v>5.7679776021080373</v>
      </c>
      <c r="J31" s="530">
        <v>9.0815372103670366</v>
      </c>
      <c r="K31" s="530">
        <v>11.575048776089874</v>
      </c>
      <c r="L31" s="530">
        <v>14.311432339053319</v>
      </c>
      <c r="M31" s="530">
        <v>17.875585582744701</v>
      </c>
      <c r="N31" s="530">
        <v>23.948415233415233</v>
      </c>
    </row>
    <row r="32" spans="1:14" ht="14.25">
      <c r="A32" s="528" t="s">
        <v>26</v>
      </c>
      <c r="B32" s="529">
        <v>3.1670000699999998</v>
      </c>
      <c r="C32" s="529">
        <v>106.32299999</v>
      </c>
      <c r="D32" s="529">
        <v>725.20699997000008</v>
      </c>
      <c r="E32" s="529">
        <v>381.60599999999999</v>
      </c>
      <c r="F32" s="529">
        <v>198.94999998999998</v>
      </c>
      <c r="G32" s="529">
        <v>30.912999990000003</v>
      </c>
      <c r="H32" s="529">
        <f t="shared" si="2"/>
        <v>1446.1660000100001</v>
      </c>
      <c r="I32" s="537">
        <v>5.0190175435816169</v>
      </c>
      <c r="J32" s="530">
        <v>8.6865196070261437</v>
      </c>
      <c r="K32" s="530">
        <v>11.691984006223199</v>
      </c>
      <c r="L32" s="530">
        <v>14.713938692886062</v>
      </c>
      <c r="M32" s="530">
        <v>18.043714854888442</v>
      </c>
      <c r="N32" s="530">
        <v>17.993597200232831</v>
      </c>
    </row>
    <row r="33" spans="1:14" ht="14.25">
      <c r="A33" s="528" t="s">
        <v>27</v>
      </c>
      <c r="B33" s="529">
        <v>6.5120000399999993</v>
      </c>
      <c r="C33" s="529">
        <v>44.097048029999996</v>
      </c>
      <c r="D33" s="529">
        <v>551.29164999</v>
      </c>
      <c r="E33" s="529">
        <v>553.28749387000005</v>
      </c>
      <c r="F33" s="529">
        <v>155.29000001</v>
      </c>
      <c r="G33" s="529">
        <v>42.920999989999999</v>
      </c>
      <c r="H33" s="529">
        <f t="shared" si="2"/>
        <v>1353.3991919299999</v>
      </c>
      <c r="I33" s="537">
        <v>6.4411474183976249</v>
      </c>
      <c r="J33" s="530">
        <v>9.7993440066666668</v>
      </c>
      <c r="K33" s="530">
        <v>11.938146126810887</v>
      </c>
      <c r="L33" s="530">
        <v>14.239068735877705</v>
      </c>
      <c r="M33" s="530">
        <v>17.741345825431278</v>
      </c>
      <c r="N33" s="530">
        <v>18.999999995573262</v>
      </c>
    </row>
    <row r="34" spans="1:14" ht="14.25">
      <c r="A34" s="528" t="s">
        <v>28</v>
      </c>
      <c r="B34" s="529">
        <v>1.7139000000000002</v>
      </c>
      <c r="C34" s="529">
        <v>15.810239990000001</v>
      </c>
      <c r="D34" s="529">
        <v>433.18329997999996</v>
      </c>
      <c r="E34" s="529">
        <v>222.1284</v>
      </c>
      <c r="F34" s="529">
        <v>534.30229999999995</v>
      </c>
      <c r="G34" s="529">
        <v>0</v>
      </c>
      <c r="H34" s="529">
        <f t="shared" si="2"/>
        <v>1207.1381399699999</v>
      </c>
      <c r="I34" s="537">
        <v>5.339252336448598</v>
      </c>
      <c r="J34" s="530">
        <v>9.0292632724157631</v>
      </c>
      <c r="K34" s="530">
        <v>12.194789144192329</v>
      </c>
      <c r="L34" s="530">
        <v>15.515010127820073</v>
      </c>
      <c r="M34" s="530">
        <v>16.643894461404273</v>
      </c>
      <c r="N34" s="530" t="s">
        <v>60</v>
      </c>
    </row>
    <row r="35" spans="1:14" ht="14.25">
      <c r="A35" s="531" t="s">
        <v>6</v>
      </c>
      <c r="B35" s="532">
        <v>20.148690109999997</v>
      </c>
      <c r="C35" s="532">
        <v>283.26405804000001</v>
      </c>
      <c r="D35" s="532">
        <v>4073.2837599199997</v>
      </c>
      <c r="E35" s="532">
        <v>3642.3452338699999</v>
      </c>
      <c r="F35" s="532">
        <v>3722.8951500000003</v>
      </c>
      <c r="G35" s="532">
        <v>93.328009980000004</v>
      </c>
      <c r="H35" s="532">
        <f t="shared" si="2"/>
        <v>11835.26490192</v>
      </c>
      <c r="I35" s="539">
        <v>5.7881902068371147</v>
      </c>
      <c r="J35" s="533">
        <v>9.0274733265345155</v>
      </c>
      <c r="K35" s="533">
        <v>11.707361528835236</v>
      </c>
      <c r="L35" s="533">
        <v>14.409778231784752</v>
      </c>
      <c r="M35" s="533">
        <v>17.690921208319672</v>
      </c>
      <c r="N35" s="533">
        <v>19.47986015028178</v>
      </c>
    </row>
    <row r="36" spans="1:14" ht="14.25">
      <c r="A36" s="528"/>
      <c r="B36" s="534"/>
      <c r="C36" s="534"/>
      <c r="D36" s="534"/>
      <c r="E36" s="534"/>
      <c r="F36" s="534"/>
      <c r="G36" s="534"/>
      <c r="H36" s="534"/>
      <c r="I36" s="538"/>
      <c r="J36" s="535"/>
      <c r="K36" s="535"/>
      <c r="L36" s="535"/>
      <c r="M36" s="535"/>
      <c r="N36" s="535"/>
    </row>
    <row r="37" spans="1:14" ht="14.25">
      <c r="A37" s="531" t="s">
        <v>405</v>
      </c>
      <c r="B37" s="532">
        <v>38.10087</v>
      </c>
      <c r="C37" s="532">
        <v>193.10565</v>
      </c>
      <c r="D37" s="532">
        <v>538.54019001000006</v>
      </c>
      <c r="E37" s="532">
        <v>234.44306199999997</v>
      </c>
      <c r="F37" s="532">
        <v>83.047799999999995</v>
      </c>
      <c r="G37" s="532">
        <v>28.03735</v>
      </c>
      <c r="H37" s="532">
        <f t="shared" si="2"/>
        <v>1115.27492201</v>
      </c>
      <c r="I37" s="539">
        <v>5.8213705118411001</v>
      </c>
      <c r="J37" s="533">
        <v>8.4061313773289221</v>
      </c>
      <c r="K37" s="533">
        <v>11.37841094464399</v>
      </c>
      <c r="L37" s="533">
        <v>14.821283474522694</v>
      </c>
      <c r="M37" s="533">
        <v>17.999089726918072</v>
      </c>
      <c r="N37" s="533">
        <v>20.892213114754096</v>
      </c>
    </row>
    <row r="38" spans="1:14" ht="14.25">
      <c r="A38" s="528"/>
      <c r="B38" s="529"/>
      <c r="C38" s="529"/>
      <c r="D38" s="529"/>
      <c r="E38" s="529"/>
      <c r="F38" s="529"/>
      <c r="G38" s="529"/>
      <c r="H38" s="529"/>
      <c r="I38" s="537"/>
      <c r="J38" s="530"/>
      <c r="K38" s="530"/>
      <c r="L38" s="530"/>
      <c r="M38" s="530"/>
      <c r="N38" s="530"/>
    </row>
    <row r="39" spans="1:14" ht="14.25">
      <c r="A39" s="528" t="s">
        <v>56</v>
      </c>
      <c r="B39" s="529">
        <v>225.25040000000001</v>
      </c>
      <c r="C39" s="529">
        <v>122.98946001</v>
      </c>
      <c r="D39" s="529">
        <v>152.64661999</v>
      </c>
      <c r="E39" s="529">
        <v>166.87492665999997</v>
      </c>
      <c r="F39" s="529">
        <v>39.155300000000004</v>
      </c>
      <c r="G39" s="529">
        <v>191.99300000000005</v>
      </c>
      <c r="H39" s="529">
        <f t="shared" si="2"/>
        <v>898.90970665999998</v>
      </c>
      <c r="I39" s="537">
        <v>6.2074682393143554</v>
      </c>
      <c r="J39" s="530">
        <v>8.4037895462931331</v>
      </c>
      <c r="K39" s="530">
        <v>11.814753869195046</v>
      </c>
      <c r="L39" s="530">
        <v>14.13475577333559</v>
      </c>
      <c r="M39" s="530">
        <v>19.735534274193551</v>
      </c>
      <c r="N39" s="530">
        <v>25.677811956667121</v>
      </c>
    </row>
    <row r="40" spans="1:14" ht="14.25">
      <c r="A40" s="528" t="s">
        <v>29</v>
      </c>
      <c r="B40" s="529">
        <v>502.51208739999993</v>
      </c>
      <c r="C40" s="529">
        <v>391.71483832000001</v>
      </c>
      <c r="D40" s="529">
        <v>39.17100001</v>
      </c>
      <c r="E40" s="529">
        <v>251.11199999999999</v>
      </c>
      <c r="F40" s="529">
        <v>188.79199999999997</v>
      </c>
      <c r="G40" s="529">
        <v>472.31800000000004</v>
      </c>
      <c r="H40" s="529">
        <f t="shared" si="2"/>
        <v>1845.61992573</v>
      </c>
      <c r="I40" s="537">
        <v>6.3143938001055506</v>
      </c>
      <c r="J40" s="530">
        <v>7.5866679253176335</v>
      </c>
      <c r="K40" s="530">
        <v>12.329556188227889</v>
      </c>
      <c r="L40" s="530">
        <v>15.168347931138628</v>
      </c>
      <c r="M40" s="530">
        <v>18.519913674710612</v>
      </c>
      <c r="N40" s="530">
        <v>24.860150534238649</v>
      </c>
    </row>
    <row r="41" spans="1:14" ht="14.25">
      <c r="A41" s="528" t="s">
        <v>30</v>
      </c>
      <c r="B41" s="529">
        <v>507.00954191000005</v>
      </c>
      <c r="C41" s="529">
        <v>63.321028999999996</v>
      </c>
      <c r="D41" s="529">
        <v>143.04089999999999</v>
      </c>
      <c r="E41" s="529">
        <v>152.60762</v>
      </c>
      <c r="F41" s="529">
        <v>31.630449999999996</v>
      </c>
      <c r="G41" s="529">
        <v>99.051199999999994</v>
      </c>
      <c r="H41" s="529">
        <f t="shared" si="2"/>
        <v>996.66074090999996</v>
      </c>
      <c r="I41" s="537">
        <v>6.6790876289026482</v>
      </c>
      <c r="J41" s="530">
        <v>8.4147546843853807</v>
      </c>
      <c r="K41" s="530">
        <v>12.08932555780933</v>
      </c>
      <c r="L41" s="530">
        <v>14.574311909082226</v>
      </c>
      <c r="M41" s="530">
        <v>18.178419540229882</v>
      </c>
      <c r="N41" s="530">
        <v>26.894162367635079</v>
      </c>
    </row>
    <row r="42" spans="1:14" ht="14.25">
      <c r="A42" s="528" t="s">
        <v>31</v>
      </c>
      <c r="B42" s="529">
        <v>676.03340000000003</v>
      </c>
      <c r="C42" s="529">
        <v>927.14850001000002</v>
      </c>
      <c r="D42" s="529">
        <v>154.10700000999998</v>
      </c>
      <c r="E42" s="529">
        <v>167.43</v>
      </c>
      <c r="F42" s="529">
        <v>1.252</v>
      </c>
      <c r="G42" s="529">
        <v>28.050760019999998</v>
      </c>
      <c r="H42" s="529">
        <f t="shared" si="2"/>
        <v>1954.0216600399999</v>
      </c>
      <c r="I42" s="537">
        <v>6.0409747292418778</v>
      </c>
      <c r="J42" s="530">
        <v>7.3255888372589153</v>
      </c>
      <c r="K42" s="530">
        <v>12.153548896687695</v>
      </c>
      <c r="L42" s="530">
        <v>14.213073005093378</v>
      </c>
      <c r="M42" s="530">
        <v>18.411764705882351</v>
      </c>
      <c r="N42" s="530">
        <v>21.266686899166032</v>
      </c>
    </row>
    <row r="43" spans="1:14" ht="14.25">
      <c r="A43" s="528" t="s">
        <v>7</v>
      </c>
      <c r="B43" s="529" t="s">
        <v>274</v>
      </c>
      <c r="C43" s="529" t="s">
        <v>274</v>
      </c>
      <c r="D43" s="529" t="s">
        <v>274</v>
      </c>
      <c r="E43" s="529" t="s">
        <v>274</v>
      </c>
      <c r="F43" s="529" t="s">
        <v>274</v>
      </c>
      <c r="G43" s="529" t="s">
        <v>274</v>
      </c>
      <c r="H43" s="529" t="s">
        <v>274</v>
      </c>
      <c r="I43" s="537" t="s">
        <v>60</v>
      </c>
      <c r="J43" s="530" t="s">
        <v>60</v>
      </c>
      <c r="K43" s="530" t="s">
        <v>60</v>
      </c>
      <c r="L43" s="530" t="s">
        <v>60</v>
      </c>
      <c r="M43" s="530" t="s">
        <v>60</v>
      </c>
      <c r="N43" s="530" t="s">
        <v>60</v>
      </c>
    </row>
    <row r="44" spans="1:14" ht="14.25">
      <c r="A44" s="528" t="s">
        <v>32</v>
      </c>
      <c r="B44" s="529">
        <v>1822.0590049599998</v>
      </c>
      <c r="C44" s="529">
        <v>190.64999998000002</v>
      </c>
      <c r="D44" s="529">
        <v>31.058999999999997</v>
      </c>
      <c r="E44" s="529">
        <v>536.52639399999998</v>
      </c>
      <c r="F44" s="529">
        <v>47.213999999999984</v>
      </c>
      <c r="G44" s="529">
        <v>23.839999999999996</v>
      </c>
      <c r="H44" s="529">
        <f t="shared" si="2"/>
        <v>2651.3483989400002</v>
      </c>
      <c r="I44" s="537">
        <v>6.2236868342202873</v>
      </c>
      <c r="J44" s="530">
        <v>8.1617363748448142</v>
      </c>
      <c r="K44" s="530">
        <v>12.24241229798975</v>
      </c>
      <c r="L44" s="530">
        <v>15.68790625730994</v>
      </c>
      <c r="M44" s="530">
        <v>16.502621461027609</v>
      </c>
      <c r="N44" s="530">
        <v>25.470085470085465</v>
      </c>
    </row>
    <row r="45" spans="1:14" ht="14.25">
      <c r="A45" s="528" t="s">
        <v>33</v>
      </c>
      <c r="B45" s="529" t="s">
        <v>274</v>
      </c>
      <c r="C45" s="529" t="s">
        <v>274</v>
      </c>
      <c r="D45" s="529" t="s">
        <v>274</v>
      </c>
      <c r="E45" s="529" t="s">
        <v>274</v>
      </c>
      <c r="F45" s="529" t="s">
        <v>274</v>
      </c>
      <c r="G45" s="529" t="s">
        <v>274</v>
      </c>
      <c r="H45" s="529" t="s">
        <v>274</v>
      </c>
      <c r="I45" s="537" t="s">
        <v>60</v>
      </c>
      <c r="J45" s="530" t="s">
        <v>60</v>
      </c>
      <c r="K45" s="530" t="s">
        <v>60</v>
      </c>
      <c r="L45" s="530" t="s">
        <v>60</v>
      </c>
      <c r="M45" s="530" t="s">
        <v>60</v>
      </c>
      <c r="N45" s="530" t="s">
        <v>60</v>
      </c>
    </row>
    <row r="46" spans="1:14" ht="14.25">
      <c r="A46" s="528" t="s">
        <v>34</v>
      </c>
      <c r="B46" s="529">
        <v>1382.0920000299998</v>
      </c>
      <c r="C46" s="529">
        <v>1204.7957953</v>
      </c>
      <c r="D46" s="529">
        <v>717.69699999999989</v>
      </c>
      <c r="E46" s="529">
        <v>625.32500000000005</v>
      </c>
      <c r="F46" s="529">
        <v>243.52700000000002</v>
      </c>
      <c r="G46" s="529">
        <v>3525.3345000100003</v>
      </c>
      <c r="H46" s="529">
        <f t="shared" si="2"/>
        <v>7698.7712953400005</v>
      </c>
      <c r="I46" s="537">
        <v>5.8958944783205913</v>
      </c>
      <c r="J46" s="530">
        <v>7.740416288467717</v>
      </c>
      <c r="K46" s="530">
        <v>11.637511958619122</v>
      </c>
      <c r="L46" s="530">
        <v>14.666596303593208</v>
      </c>
      <c r="M46" s="530">
        <v>17.467149619853682</v>
      </c>
      <c r="N46" s="530">
        <v>27.243697836244205</v>
      </c>
    </row>
    <row r="47" spans="1:14" ht="14.25">
      <c r="A47" s="528" t="s">
        <v>35</v>
      </c>
      <c r="B47" s="529">
        <v>1426.5425133400001</v>
      </c>
      <c r="C47" s="529">
        <v>729.32882397000003</v>
      </c>
      <c r="D47" s="529">
        <v>1082.7588872400001</v>
      </c>
      <c r="E47" s="529">
        <v>1956.2610233100004</v>
      </c>
      <c r="F47" s="529">
        <v>1799.5376769700001</v>
      </c>
      <c r="G47" s="529">
        <v>1706.6380130299999</v>
      </c>
      <c r="H47" s="529">
        <f t="shared" si="2"/>
        <v>8701.0669378600014</v>
      </c>
      <c r="I47" s="537">
        <v>5.8948768511179894</v>
      </c>
      <c r="J47" s="530">
        <v>8.5071773800608881</v>
      </c>
      <c r="K47" s="530">
        <v>11.94557526108494</v>
      </c>
      <c r="L47" s="530">
        <v>14.631720443605088</v>
      </c>
      <c r="M47" s="530">
        <v>18.223719981062718</v>
      </c>
      <c r="N47" s="530">
        <v>24.542523699703757</v>
      </c>
    </row>
    <row r="48" spans="1:14" s="437" customFormat="1" ht="14.25">
      <c r="A48" s="531" t="s">
        <v>57</v>
      </c>
      <c r="B48" s="534">
        <v>6594.8168076299999</v>
      </c>
      <c r="C48" s="534">
        <v>3890.4354465899996</v>
      </c>
      <c r="D48" s="534">
        <v>2399.2559262200002</v>
      </c>
      <c r="E48" s="534">
        <v>3910.4609639700002</v>
      </c>
      <c r="F48" s="534">
        <v>2354.0254269699999</v>
      </c>
      <c r="G48" s="534">
        <v>6066.7168330599989</v>
      </c>
      <c r="H48" s="534">
        <f t="shared" si="2"/>
        <v>25215.711404439997</v>
      </c>
      <c r="I48" s="538">
        <v>6.099884388144714</v>
      </c>
      <c r="J48" s="535">
        <v>7.8050665996388799</v>
      </c>
      <c r="K48" s="535">
        <v>11.879915855297364</v>
      </c>
      <c r="L48" s="535">
        <v>14.746495627368684</v>
      </c>
      <c r="M48" s="535">
        <v>18.155791256700372</v>
      </c>
      <c r="N48" s="535">
        <v>26.134771737890507</v>
      </c>
    </row>
    <row r="49" spans="1:14" ht="14.25">
      <c r="A49" s="528"/>
      <c r="B49" s="534"/>
      <c r="C49" s="534"/>
      <c r="D49" s="534"/>
      <c r="E49" s="534"/>
      <c r="F49" s="534"/>
      <c r="G49" s="534"/>
      <c r="H49" s="534"/>
      <c r="I49" s="538"/>
      <c r="J49" s="535"/>
      <c r="K49" s="535"/>
      <c r="L49" s="535"/>
      <c r="M49" s="535"/>
      <c r="N49" s="535"/>
    </row>
    <row r="50" spans="1:14" ht="14.25">
      <c r="A50" s="531" t="s">
        <v>412</v>
      </c>
      <c r="B50" s="534">
        <v>197.54199999999997</v>
      </c>
      <c r="C50" s="534">
        <v>106.304</v>
      </c>
      <c r="D50" s="534">
        <v>143.62399999999997</v>
      </c>
      <c r="E50" s="534">
        <v>94.893000000000015</v>
      </c>
      <c r="F50" s="534">
        <v>0.27900000000000003</v>
      </c>
      <c r="G50" s="534">
        <v>0</v>
      </c>
      <c r="H50" s="534">
        <f t="shared" si="2"/>
        <v>542.64199999999994</v>
      </c>
      <c r="I50" s="538">
        <v>6.4343832448454439</v>
      </c>
      <c r="J50" s="535">
        <v>7.4053639846743291</v>
      </c>
      <c r="K50" s="535">
        <v>12.029818242733894</v>
      </c>
      <c r="L50" s="535">
        <v>14.395175970873789</v>
      </c>
      <c r="M50" s="535">
        <v>17.4375</v>
      </c>
      <c r="N50" s="535" t="s">
        <v>60</v>
      </c>
    </row>
    <row r="51" spans="1:14" ht="14.25">
      <c r="A51" s="528"/>
      <c r="B51" s="529"/>
      <c r="C51" s="529"/>
      <c r="D51" s="529"/>
      <c r="E51" s="529"/>
      <c r="F51" s="529"/>
      <c r="G51" s="529"/>
      <c r="H51" s="529"/>
      <c r="I51" s="537"/>
      <c r="J51" s="530"/>
      <c r="K51" s="530"/>
      <c r="L51" s="530"/>
      <c r="M51" s="530"/>
      <c r="N51" s="530"/>
    </row>
    <row r="52" spans="1:14" ht="14.25">
      <c r="A52" s="528" t="s">
        <v>36</v>
      </c>
      <c r="B52" s="529">
        <v>36.04232004</v>
      </c>
      <c r="C52" s="529">
        <v>32.708000009999999</v>
      </c>
      <c r="D52" s="529">
        <v>289.53278</v>
      </c>
      <c r="E52" s="529">
        <v>56.139999999999986</v>
      </c>
      <c r="F52" s="529">
        <v>80.421999989999989</v>
      </c>
      <c r="G52" s="529">
        <v>68.843099999999993</v>
      </c>
      <c r="H52" s="529">
        <f t="shared" si="2"/>
        <v>563.68820004000008</v>
      </c>
      <c r="I52" s="537">
        <v>5.9841142354308481</v>
      </c>
      <c r="J52" s="530">
        <v>8.0048947650513949</v>
      </c>
      <c r="K52" s="530">
        <v>11.718179536992068</v>
      </c>
      <c r="L52" s="530">
        <v>14.99866417312316</v>
      </c>
      <c r="M52" s="530">
        <v>18.573210159353344</v>
      </c>
      <c r="N52" s="530">
        <v>27.449401913875594</v>
      </c>
    </row>
    <row r="53" spans="1:14" ht="14.25">
      <c r="A53" s="528" t="s">
        <v>8</v>
      </c>
      <c r="B53" s="529">
        <v>205.11399996</v>
      </c>
      <c r="C53" s="529">
        <v>297.53200000999999</v>
      </c>
      <c r="D53" s="529">
        <v>2306.1660000000002</v>
      </c>
      <c r="E53" s="529">
        <v>2610.4619999999995</v>
      </c>
      <c r="F53" s="529">
        <v>2454.6522970300002</v>
      </c>
      <c r="G53" s="529">
        <v>1739.8299999800001</v>
      </c>
      <c r="H53" s="529">
        <f t="shared" si="2"/>
        <v>9613.7562969800001</v>
      </c>
      <c r="I53" s="537">
        <v>5.8294207912237814</v>
      </c>
      <c r="J53" s="530">
        <v>8.0855481278873853</v>
      </c>
      <c r="K53" s="530">
        <v>11.828433383939929</v>
      </c>
      <c r="L53" s="530">
        <v>14.187987455908166</v>
      </c>
      <c r="M53" s="530">
        <v>18.639200998002931</v>
      </c>
      <c r="N53" s="530">
        <v>29.083933735310342</v>
      </c>
    </row>
    <row r="54" spans="1:14" ht="14.25">
      <c r="A54" s="528" t="s">
        <v>37</v>
      </c>
      <c r="B54" s="529">
        <v>29.070000019999998</v>
      </c>
      <c r="C54" s="529">
        <v>25.289999980000001</v>
      </c>
      <c r="D54" s="529">
        <v>75.050000040000015</v>
      </c>
      <c r="E54" s="529">
        <v>91.43</v>
      </c>
      <c r="F54" s="529">
        <v>76.919999970000006</v>
      </c>
      <c r="G54" s="529">
        <v>13.656000009999998</v>
      </c>
      <c r="H54" s="529">
        <f t="shared" si="2"/>
        <v>311.41600002000001</v>
      </c>
      <c r="I54" s="537">
        <v>5.998761869583161</v>
      </c>
      <c r="J54" s="530">
        <v>7.9981024604680586</v>
      </c>
      <c r="K54" s="530">
        <v>12.000319801726897</v>
      </c>
      <c r="L54" s="530">
        <v>15.003281916639317</v>
      </c>
      <c r="M54" s="530">
        <v>19.001976277173913</v>
      </c>
      <c r="N54" s="530">
        <v>24.000000017574688</v>
      </c>
    </row>
    <row r="55" spans="1:14" ht="14.25">
      <c r="A55" s="528" t="s">
        <v>38</v>
      </c>
      <c r="B55" s="529">
        <v>106.94850000000001</v>
      </c>
      <c r="C55" s="529">
        <v>442.10450000000003</v>
      </c>
      <c r="D55" s="529">
        <v>521.3119999999999</v>
      </c>
      <c r="E55" s="529">
        <v>98.941000000000017</v>
      </c>
      <c r="F55" s="529">
        <v>104.44649999999999</v>
      </c>
      <c r="G55" s="529">
        <v>157.23699999999999</v>
      </c>
      <c r="H55" s="529">
        <f t="shared" si="2"/>
        <v>1430.9894999999999</v>
      </c>
      <c r="I55" s="537">
        <v>5.8795217152281483</v>
      </c>
      <c r="J55" s="530">
        <v>7.9170606353640638</v>
      </c>
      <c r="K55" s="530">
        <v>11.683108850093003</v>
      </c>
      <c r="L55" s="530">
        <v>13.507303754266214</v>
      </c>
      <c r="M55" s="530">
        <v>21.755155176004997</v>
      </c>
      <c r="N55" s="530">
        <v>29.445131086142322</v>
      </c>
    </row>
    <row r="56" spans="1:14" ht="14.25">
      <c r="A56" s="528" t="s">
        <v>9</v>
      </c>
      <c r="B56" s="529">
        <v>92.73332001</v>
      </c>
      <c r="C56" s="529">
        <v>95.078202009999998</v>
      </c>
      <c r="D56" s="529">
        <v>221.40250001000001</v>
      </c>
      <c r="E56" s="529">
        <v>239.50657999999999</v>
      </c>
      <c r="F56" s="529">
        <v>766.86014001000001</v>
      </c>
      <c r="G56" s="529">
        <v>256.28577999999999</v>
      </c>
      <c r="H56" s="529">
        <f t="shared" si="2"/>
        <v>1671.8665220400001</v>
      </c>
      <c r="I56" s="537">
        <v>6.2350110946009547</v>
      </c>
      <c r="J56" s="530">
        <v>8.4259306992201335</v>
      </c>
      <c r="K56" s="530">
        <v>11.677962973258085</v>
      </c>
      <c r="L56" s="530">
        <v>14.431584719209447</v>
      </c>
      <c r="M56" s="530">
        <v>21.765394374875825</v>
      </c>
      <c r="N56" s="530">
        <v>22.948225286532953</v>
      </c>
    </row>
    <row r="57" spans="1:14" ht="14.25">
      <c r="A57" s="531" t="s">
        <v>413</v>
      </c>
      <c r="B57" s="534">
        <v>469.90814003000003</v>
      </c>
      <c r="C57" s="534">
        <v>892.71270201000004</v>
      </c>
      <c r="D57" s="534">
        <v>3413.4632800500003</v>
      </c>
      <c r="E57" s="534">
        <v>3096.4795800000002</v>
      </c>
      <c r="F57" s="534">
        <v>3483.3009370000004</v>
      </c>
      <c r="G57" s="534">
        <v>2235.8518799900003</v>
      </c>
      <c r="H57" s="534">
        <f t="shared" si="2"/>
        <v>13591.716519080001</v>
      </c>
      <c r="I57" s="538">
        <v>5.9393328955484215</v>
      </c>
      <c r="J57" s="535">
        <v>8.0300138704889719</v>
      </c>
      <c r="K57" s="535">
        <v>11.790484888432179</v>
      </c>
      <c r="L57" s="535">
        <v>14.220407808991087</v>
      </c>
      <c r="M57" s="535">
        <v>19.340389978068352</v>
      </c>
      <c r="N57" s="535">
        <v>28.157215827393401</v>
      </c>
    </row>
    <row r="58" spans="1:14" ht="14.25">
      <c r="A58" s="528"/>
      <c r="B58" s="529"/>
      <c r="C58" s="529"/>
      <c r="D58" s="529"/>
      <c r="E58" s="529"/>
      <c r="F58" s="529"/>
      <c r="G58" s="529"/>
      <c r="H58" s="529"/>
      <c r="I58" s="537"/>
      <c r="J58" s="530"/>
      <c r="K58" s="530"/>
      <c r="L58" s="530"/>
      <c r="M58" s="530"/>
      <c r="N58" s="530"/>
    </row>
    <row r="59" spans="1:14" ht="14.25">
      <c r="A59" s="528" t="s">
        <v>406</v>
      </c>
      <c r="B59" s="529" t="s">
        <v>274</v>
      </c>
      <c r="C59" s="529" t="s">
        <v>274</v>
      </c>
      <c r="D59" s="529" t="s">
        <v>274</v>
      </c>
      <c r="E59" s="529" t="s">
        <v>274</v>
      </c>
      <c r="F59" s="529" t="s">
        <v>274</v>
      </c>
      <c r="G59" s="529" t="s">
        <v>274</v>
      </c>
      <c r="H59" s="529" t="s">
        <v>274</v>
      </c>
      <c r="I59" s="537" t="s">
        <v>60</v>
      </c>
      <c r="J59" s="530" t="s">
        <v>60</v>
      </c>
      <c r="K59" s="530" t="s">
        <v>60</v>
      </c>
      <c r="L59" s="530" t="s">
        <v>60</v>
      </c>
      <c r="M59" s="530" t="s">
        <v>60</v>
      </c>
      <c r="N59" s="530" t="s">
        <v>60</v>
      </c>
    </row>
    <row r="60" spans="1:14" ht="14.25">
      <c r="A60" s="528" t="s">
        <v>407</v>
      </c>
      <c r="B60" s="529">
        <v>4.4504000000000001</v>
      </c>
      <c r="C60" s="529">
        <v>3.9622999999999995</v>
      </c>
      <c r="D60" s="529">
        <v>1605.8501999999999</v>
      </c>
      <c r="E60" s="529">
        <v>65.634799999999998</v>
      </c>
      <c r="F60" s="529">
        <v>2.6194000000000002</v>
      </c>
      <c r="G60" s="529">
        <v>23.028099999999998</v>
      </c>
      <c r="H60" s="529">
        <f t="shared" si="2"/>
        <v>1705.5452</v>
      </c>
      <c r="I60" s="537">
        <v>5.7350515463917535</v>
      </c>
      <c r="J60" s="530">
        <v>8.3592827004219394</v>
      </c>
      <c r="K60" s="530">
        <v>12.560423934298004</v>
      </c>
      <c r="L60" s="530">
        <v>13.532948453608247</v>
      </c>
      <c r="M60" s="530">
        <v>17.579865771812081</v>
      </c>
      <c r="N60" s="530">
        <v>30.500794701986752</v>
      </c>
    </row>
    <row r="61" spans="1:14" ht="14.25">
      <c r="A61" s="528" t="s">
        <v>408</v>
      </c>
      <c r="B61" s="529" t="s">
        <v>274</v>
      </c>
      <c r="C61" s="529" t="s">
        <v>274</v>
      </c>
      <c r="D61" s="529" t="s">
        <v>274</v>
      </c>
      <c r="E61" s="529" t="s">
        <v>274</v>
      </c>
      <c r="F61" s="529" t="s">
        <v>274</v>
      </c>
      <c r="G61" s="529" t="s">
        <v>274</v>
      </c>
      <c r="H61" s="529" t="s">
        <v>274</v>
      </c>
      <c r="I61" s="537" t="s">
        <v>60</v>
      </c>
      <c r="J61" s="530" t="s">
        <v>60</v>
      </c>
      <c r="K61" s="530" t="s">
        <v>60</v>
      </c>
      <c r="L61" s="530" t="s">
        <v>60</v>
      </c>
      <c r="M61" s="530" t="s">
        <v>60</v>
      </c>
      <c r="N61" s="530" t="s">
        <v>60</v>
      </c>
    </row>
    <row r="62" spans="1:14" ht="14.25">
      <c r="A62" s="531" t="s">
        <v>409</v>
      </c>
      <c r="B62" s="532">
        <v>30.058399999999999</v>
      </c>
      <c r="C62" s="532">
        <v>115.9083</v>
      </c>
      <c r="D62" s="532">
        <v>2579.5532000000003</v>
      </c>
      <c r="E62" s="532">
        <v>2015.7688000000001</v>
      </c>
      <c r="F62" s="532">
        <v>2588.2604000000001</v>
      </c>
      <c r="G62" s="532">
        <v>109.6781</v>
      </c>
      <c r="H62" s="532">
        <f t="shared" si="2"/>
        <v>7439.2272000000003</v>
      </c>
      <c r="I62" s="539">
        <v>6.7094642857142857</v>
      </c>
      <c r="J62" s="533">
        <v>9.7344671201814066</v>
      </c>
      <c r="K62" s="533">
        <v>12.59910423412995</v>
      </c>
      <c r="L62" s="533">
        <v>15.467601786344593</v>
      </c>
      <c r="M62" s="533">
        <v>20.662279168163494</v>
      </c>
      <c r="N62" s="533">
        <v>28.036324130879347</v>
      </c>
    </row>
    <row r="63" spans="1:14" ht="14.25">
      <c r="A63" s="528"/>
      <c r="B63" s="534"/>
      <c r="C63" s="534"/>
      <c r="D63" s="534"/>
      <c r="E63" s="534"/>
      <c r="F63" s="534"/>
      <c r="G63" s="534"/>
      <c r="H63" s="534"/>
      <c r="I63" s="538"/>
      <c r="J63" s="535"/>
      <c r="K63" s="535"/>
      <c r="L63" s="535"/>
      <c r="M63" s="535"/>
      <c r="N63" s="535"/>
    </row>
    <row r="64" spans="1:14" ht="14.25">
      <c r="A64" s="531" t="s">
        <v>410</v>
      </c>
      <c r="B64" s="534">
        <v>3.1991000000000001</v>
      </c>
      <c r="C64" s="534">
        <v>6.116299999999999</v>
      </c>
      <c r="D64" s="534">
        <v>991.72798999999986</v>
      </c>
      <c r="E64" s="534">
        <v>4023.0251500000004</v>
      </c>
      <c r="F64" s="534">
        <v>2071.7620000000002</v>
      </c>
      <c r="G64" s="534">
        <v>3756.3903</v>
      </c>
      <c r="H64" s="534">
        <f t="shared" si="2"/>
        <v>10852.220840000002</v>
      </c>
      <c r="I64" s="538">
        <v>6.4238955823293171</v>
      </c>
      <c r="J64" s="535">
        <v>9.0746290801186937</v>
      </c>
      <c r="K64" s="535">
        <v>11.679617364063548</v>
      </c>
      <c r="L64" s="535">
        <v>14.480272506730785</v>
      </c>
      <c r="M64" s="535">
        <v>18.359685580851274</v>
      </c>
      <c r="N64" s="535">
        <v>23.428532313794953</v>
      </c>
    </row>
    <row r="65" spans="1:14" ht="14.25">
      <c r="A65" s="528"/>
      <c r="B65" s="529"/>
      <c r="C65" s="529"/>
      <c r="D65" s="529"/>
      <c r="E65" s="529"/>
      <c r="F65" s="529"/>
      <c r="G65" s="529"/>
      <c r="H65" s="529"/>
      <c r="I65" s="537"/>
      <c r="J65" s="530"/>
      <c r="K65" s="530"/>
      <c r="L65" s="530"/>
      <c r="M65" s="530"/>
      <c r="N65" s="530"/>
    </row>
    <row r="66" spans="1:14" ht="14.25">
      <c r="A66" s="528" t="s">
        <v>10</v>
      </c>
      <c r="B66" s="529" t="s">
        <v>274</v>
      </c>
      <c r="C66" s="529" t="s">
        <v>274</v>
      </c>
      <c r="D66" s="529" t="s">
        <v>274</v>
      </c>
      <c r="E66" s="529" t="s">
        <v>274</v>
      </c>
      <c r="F66" s="529" t="s">
        <v>274</v>
      </c>
      <c r="G66" s="529" t="s">
        <v>274</v>
      </c>
      <c r="H66" s="529" t="s">
        <v>274</v>
      </c>
      <c r="I66" s="537" t="s">
        <v>60</v>
      </c>
      <c r="J66" s="530" t="s">
        <v>60</v>
      </c>
      <c r="K66" s="530" t="s">
        <v>60</v>
      </c>
      <c r="L66" s="530" t="s">
        <v>60</v>
      </c>
      <c r="M66" s="530" t="s">
        <v>60</v>
      </c>
      <c r="N66" s="530" t="s">
        <v>60</v>
      </c>
    </row>
    <row r="67" spans="1:14" ht="14.25">
      <c r="A67" s="528" t="s">
        <v>11</v>
      </c>
      <c r="B67" s="529" t="s">
        <v>274</v>
      </c>
      <c r="C67" s="529" t="s">
        <v>274</v>
      </c>
      <c r="D67" s="529" t="s">
        <v>274</v>
      </c>
      <c r="E67" s="529" t="s">
        <v>274</v>
      </c>
      <c r="F67" s="529" t="s">
        <v>274</v>
      </c>
      <c r="G67" s="529" t="s">
        <v>274</v>
      </c>
      <c r="H67" s="529" t="s">
        <v>274</v>
      </c>
      <c r="I67" s="537" t="s">
        <v>60</v>
      </c>
      <c r="J67" s="530" t="s">
        <v>60</v>
      </c>
      <c r="K67" s="530" t="s">
        <v>60</v>
      </c>
      <c r="L67" s="530" t="s">
        <v>60</v>
      </c>
      <c r="M67" s="530" t="s">
        <v>60</v>
      </c>
      <c r="N67" s="530" t="s">
        <v>60</v>
      </c>
    </row>
    <row r="68" spans="1:14" ht="14.25">
      <c r="A68" s="531" t="s">
        <v>12</v>
      </c>
      <c r="B68" s="534">
        <v>15.9908</v>
      </c>
      <c r="C68" s="534">
        <v>24.566428000000002</v>
      </c>
      <c r="D68" s="534">
        <v>506.20805900000005</v>
      </c>
      <c r="E68" s="534">
        <v>779.31510899999989</v>
      </c>
      <c r="F68" s="534">
        <v>2432.4036850000002</v>
      </c>
      <c r="G68" s="534">
        <v>8.152000000000001</v>
      </c>
      <c r="H68" s="534">
        <f t="shared" si="2"/>
        <v>3766.6360810000001</v>
      </c>
      <c r="I68" s="538">
        <v>5.4483134582623505</v>
      </c>
      <c r="J68" s="535">
        <v>9.2668532629196552</v>
      </c>
      <c r="K68" s="535">
        <v>11.896502056355905</v>
      </c>
      <c r="L68" s="535">
        <v>14.566637551401868</v>
      </c>
      <c r="M68" s="535">
        <v>19.561732960714142</v>
      </c>
      <c r="N68" s="535">
        <v>25.006134969325156</v>
      </c>
    </row>
    <row r="69" spans="1:14" ht="14.25">
      <c r="A69" s="528"/>
      <c r="B69" s="529"/>
      <c r="C69" s="529"/>
      <c r="D69" s="529"/>
      <c r="E69" s="529"/>
      <c r="F69" s="529"/>
      <c r="G69" s="529"/>
      <c r="H69" s="529"/>
      <c r="I69" s="537"/>
      <c r="J69" s="530"/>
      <c r="K69" s="530"/>
      <c r="L69" s="530"/>
      <c r="M69" s="530"/>
      <c r="N69" s="530"/>
    </row>
    <row r="70" spans="1:14" ht="14.25">
      <c r="A70" s="528" t="s">
        <v>39</v>
      </c>
      <c r="B70" s="529">
        <v>0.52707999999999999</v>
      </c>
      <c r="C70" s="529">
        <v>5.7084299999999999</v>
      </c>
      <c r="D70" s="529">
        <v>39.872555609999999</v>
      </c>
      <c r="E70" s="529">
        <v>39.084630000000004</v>
      </c>
      <c r="F70" s="529">
        <v>18.344390000000001</v>
      </c>
      <c r="G70" s="529">
        <v>6.2411999999999992</v>
      </c>
      <c r="H70" s="529">
        <f t="shared" si="2"/>
        <v>109.77828561000001</v>
      </c>
      <c r="I70" s="537">
        <v>5.8564444444444446</v>
      </c>
      <c r="J70" s="530">
        <v>8.3824229074889871</v>
      </c>
      <c r="K70" s="530">
        <v>11.779189249630722</v>
      </c>
      <c r="L70" s="530">
        <v>14.40642462218946</v>
      </c>
      <c r="M70" s="530">
        <v>18.162762376237623</v>
      </c>
      <c r="N70" s="530">
        <v>21.595847750865047</v>
      </c>
    </row>
    <row r="71" spans="1:14" ht="14.25">
      <c r="A71" s="528" t="s">
        <v>13</v>
      </c>
      <c r="B71" s="529" t="s">
        <v>274</v>
      </c>
      <c r="C71" s="529" t="s">
        <v>274</v>
      </c>
      <c r="D71" s="529" t="s">
        <v>274</v>
      </c>
      <c r="E71" s="529" t="s">
        <v>274</v>
      </c>
      <c r="F71" s="529" t="s">
        <v>274</v>
      </c>
      <c r="G71" s="529" t="s">
        <v>274</v>
      </c>
      <c r="H71" s="529" t="s">
        <v>274</v>
      </c>
      <c r="I71" s="537" t="s">
        <v>60</v>
      </c>
      <c r="J71" s="530" t="s">
        <v>60</v>
      </c>
      <c r="K71" s="530" t="s">
        <v>60</v>
      </c>
      <c r="L71" s="530" t="s">
        <v>60</v>
      </c>
      <c r="M71" s="530" t="s">
        <v>60</v>
      </c>
      <c r="N71" s="530" t="s">
        <v>60</v>
      </c>
    </row>
    <row r="72" spans="1:14" ht="14.25">
      <c r="A72" s="528" t="s">
        <v>14</v>
      </c>
      <c r="B72" s="529" t="s">
        <v>274</v>
      </c>
      <c r="C72" s="529" t="s">
        <v>274</v>
      </c>
      <c r="D72" s="529" t="s">
        <v>274</v>
      </c>
      <c r="E72" s="529" t="s">
        <v>274</v>
      </c>
      <c r="F72" s="529" t="s">
        <v>274</v>
      </c>
      <c r="G72" s="529" t="s">
        <v>274</v>
      </c>
      <c r="H72" s="529" t="s">
        <v>274</v>
      </c>
      <c r="I72" s="537" t="s">
        <v>60</v>
      </c>
      <c r="J72" s="530" t="s">
        <v>60</v>
      </c>
      <c r="K72" s="530" t="s">
        <v>60</v>
      </c>
      <c r="L72" s="530" t="s">
        <v>60</v>
      </c>
      <c r="M72" s="530" t="s">
        <v>60</v>
      </c>
      <c r="N72" s="530" t="s">
        <v>60</v>
      </c>
    </row>
    <row r="73" spans="1:14" ht="14.25">
      <c r="A73" s="528" t="s">
        <v>40</v>
      </c>
      <c r="B73" s="529" t="s">
        <v>274</v>
      </c>
      <c r="C73" s="529" t="s">
        <v>274</v>
      </c>
      <c r="D73" s="529" t="s">
        <v>274</v>
      </c>
      <c r="E73" s="529" t="s">
        <v>274</v>
      </c>
      <c r="F73" s="529" t="s">
        <v>274</v>
      </c>
      <c r="G73" s="529" t="s">
        <v>274</v>
      </c>
      <c r="H73" s="529" t="s">
        <v>274</v>
      </c>
      <c r="I73" s="537" t="s">
        <v>60</v>
      </c>
      <c r="J73" s="530" t="s">
        <v>60</v>
      </c>
      <c r="K73" s="530" t="s">
        <v>60</v>
      </c>
      <c r="L73" s="530" t="s">
        <v>60</v>
      </c>
      <c r="M73" s="530" t="s">
        <v>60</v>
      </c>
      <c r="N73" s="530" t="s">
        <v>60</v>
      </c>
    </row>
    <row r="74" spans="1:14" ht="14.25">
      <c r="A74" s="528" t="s">
        <v>15</v>
      </c>
      <c r="B74" s="529" t="s">
        <v>274</v>
      </c>
      <c r="C74" s="529" t="s">
        <v>274</v>
      </c>
      <c r="D74" s="529" t="s">
        <v>274</v>
      </c>
      <c r="E74" s="529" t="s">
        <v>274</v>
      </c>
      <c r="F74" s="529" t="s">
        <v>274</v>
      </c>
      <c r="G74" s="529" t="s">
        <v>274</v>
      </c>
      <c r="H74" s="529" t="s">
        <v>274</v>
      </c>
      <c r="I74" s="537" t="s">
        <v>60</v>
      </c>
      <c r="J74" s="530" t="s">
        <v>60</v>
      </c>
      <c r="K74" s="530" t="s">
        <v>60</v>
      </c>
      <c r="L74" s="530" t="s">
        <v>60</v>
      </c>
      <c r="M74" s="530" t="s">
        <v>60</v>
      </c>
      <c r="N74" s="530" t="s">
        <v>60</v>
      </c>
    </row>
    <row r="75" spans="1:14" ht="14.25">
      <c r="A75" s="528" t="s">
        <v>41</v>
      </c>
      <c r="B75" s="529">
        <v>6.5003200000000003</v>
      </c>
      <c r="C75" s="529">
        <v>1.68964</v>
      </c>
      <c r="D75" s="529">
        <v>413.47521998999991</v>
      </c>
      <c r="E75" s="529">
        <v>42.421559999999999</v>
      </c>
      <c r="F75" s="529">
        <v>6.2451799999999995</v>
      </c>
      <c r="G75" s="529">
        <v>218.32000000000002</v>
      </c>
      <c r="H75" s="529">
        <f t="shared" si="2"/>
        <v>688.6519199899999</v>
      </c>
      <c r="I75" s="537">
        <v>5.494775993237532</v>
      </c>
      <c r="J75" s="530">
        <v>7.4433480176211457</v>
      </c>
      <c r="K75" s="530">
        <v>11.49596074151305</v>
      </c>
      <c r="L75" s="530">
        <v>14.355857868020303</v>
      </c>
      <c r="M75" s="530">
        <v>21.535103448275859</v>
      </c>
      <c r="N75" s="530">
        <v>19.152557241863324</v>
      </c>
    </row>
    <row r="76" spans="1:14" ht="14.25">
      <c r="A76" s="528" t="s">
        <v>42</v>
      </c>
      <c r="B76" s="529" t="s">
        <v>274</v>
      </c>
      <c r="C76" s="529" t="s">
        <v>274</v>
      </c>
      <c r="D76" s="529" t="s">
        <v>274</v>
      </c>
      <c r="E76" s="529" t="s">
        <v>274</v>
      </c>
      <c r="F76" s="529" t="s">
        <v>274</v>
      </c>
      <c r="G76" s="529" t="s">
        <v>274</v>
      </c>
      <c r="H76" s="529" t="s">
        <v>274</v>
      </c>
      <c r="I76" s="537" t="s">
        <v>60</v>
      </c>
      <c r="J76" s="530" t="s">
        <v>60</v>
      </c>
      <c r="K76" s="530" t="s">
        <v>60</v>
      </c>
      <c r="L76" s="530" t="s">
        <v>60</v>
      </c>
      <c r="M76" s="530" t="s">
        <v>60</v>
      </c>
      <c r="N76" s="530" t="s">
        <v>60</v>
      </c>
    </row>
    <row r="77" spans="1:14" ht="14.25">
      <c r="A77" s="528" t="s">
        <v>16</v>
      </c>
      <c r="B77" s="529">
        <v>5.1269</v>
      </c>
      <c r="C77" s="529">
        <v>11.552799999999998</v>
      </c>
      <c r="D77" s="529">
        <v>172.20126000000002</v>
      </c>
      <c r="E77" s="529">
        <v>854.26813000000004</v>
      </c>
      <c r="F77" s="529">
        <v>909.46477000000004</v>
      </c>
      <c r="G77" s="529">
        <v>1099.2400480000001</v>
      </c>
      <c r="H77" s="529">
        <f t="shared" si="2"/>
        <v>3051.853908</v>
      </c>
      <c r="I77" s="537">
        <v>6.1695547533092654</v>
      </c>
      <c r="J77" s="530">
        <v>8.4884643644379114</v>
      </c>
      <c r="K77" s="530">
        <v>12.527372326494982</v>
      </c>
      <c r="L77" s="530">
        <v>14.085909113393903</v>
      </c>
      <c r="M77" s="530">
        <v>18.831447768920178</v>
      </c>
      <c r="N77" s="530">
        <v>19.981823020431911</v>
      </c>
    </row>
    <row r="78" spans="1:14" ht="14.25">
      <c r="A78" s="531" t="s">
        <v>58</v>
      </c>
      <c r="B78" s="534">
        <v>12.684300029999999</v>
      </c>
      <c r="C78" s="534">
        <v>76.340869999999995</v>
      </c>
      <c r="D78" s="534">
        <v>1584.1650355899997</v>
      </c>
      <c r="E78" s="534">
        <v>1683.9133199999999</v>
      </c>
      <c r="F78" s="534">
        <v>1567.0703400000002</v>
      </c>
      <c r="G78" s="534">
        <v>2071.3532479999999</v>
      </c>
      <c r="H78" s="534">
        <f t="shared" si="2"/>
        <v>6995.527113619999</v>
      </c>
      <c r="I78" s="538">
        <v>5.7998628395061722</v>
      </c>
      <c r="J78" s="535">
        <v>8.58051815218613</v>
      </c>
      <c r="K78" s="535">
        <v>11.760516069471869</v>
      </c>
      <c r="L78" s="535">
        <v>14.196940587297973</v>
      </c>
      <c r="M78" s="535">
        <v>18.433952946712154</v>
      </c>
      <c r="N78" s="535">
        <v>20.84737261217013</v>
      </c>
    </row>
    <row r="79" spans="1:14" ht="14.25">
      <c r="A79" s="528"/>
      <c r="B79" s="529"/>
      <c r="C79" s="529"/>
      <c r="D79" s="529"/>
      <c r="E79" s="529"/>
      <c r="F79" s="529"/>
      <c r="G79" s="529"/>
      <c r="H79" s="529"/>
      <c r="I79" s="537"/>
      <c r="J79" s="530"/>
      <c r="K79" s="530"/>
      <c r="L79" s="530"/>
      <c r="M79" s="530"/>
      <c r="N79" s="530"/>
    </row>
    <row r="80" spans="1:14" ht="14.25">
      <c r="A80" s="528" t="s">
        <v>411</v>
      </c>
      <c r="B80" s="529">
        <v>8.18</v>
      </c>
      <c r="C80" s="529">
        <v>25.5655</v>
      </c>
      <c r="D80" s="529">
        <v>10.699</v>
      </c>
      <c r="E80" s="529">
        <v>3.8860000000000001</v>
      </c>
      <c r="F80" s="529">
        <v>9.9409999999999989</v>
      </c>
      <c r="G80" s="529">
        <v>50.822409999999998</v>
      </c>
      <c r="H80" s="529">
        <f t="shared" si="2"/>
        <v>109.09390999999999</v>
      </c>
      <c r="I80" s="537">
        <v>6.0014673514306676</v>
      </c>
      <c r="J80" s="530">
        <v>8.5790268456375838</v>
      </c>
      <c r="K80" s="530">
        <v>11.273972602739725</v>
      </c>
      <c r="L80" s="530">
        <v>14.609022556390977</v>
      </c>
      <c r="M80" s="530">
        <v>19.265503875968989</v>
      </c>
      <c r="N80" s="530">
        <v>25.060359960552265</v>
      </c>
    </row>
    <row r="81" spans="1:14" ht="14.25">
      <c r="A81" s="528" t="s">
        <v>397</v>
      </c>
      <c r="B81" s="529">
        <v>4.617</v>
      </c>
      <c r="C81" s="529">
        <v>4.2116000000000007</v>
      </c>
      <c r="D81" s="529">
        <v>4.2648000000000001</v>
      </c>
      <c r="E81" s="529">
        <v>9.7955000000000005</v>
      </c>
      <c r="F81" s="529">
        <v>3.7587000000000002</v>
      </c>
      <c r="G81" s="529">
        <v>15.418399999999998</v>
      </c>
      <c r="H81" s="529">
        <f t="shared" si="2"/>
        <v>42.066000000000003</v>
      </c>
      <c r="I81" s="537">
        <v>5.7282878411910669</v>
      </c>
      <c r="J81" s="530">
        <v>8.3563492063492077</v>
      </c>
      <c r="K81" s="530">
        <v>11.813850415512466</v>
      </c>
      <c r="L81" s="530">
        <v>15.281591263650546</v>
      </c>
      <c r="M81" s="530">
        <v>18.607425742574257</v>
      </c>
      <c r="N81" s="530">
        <v>24.319242902208199</v>
      </c>
    </row>
    <row r="82" spans="1:14" ht="14.25">
      <c r="A82" s="531" t="s">
        <v>17</v>
      </c>
      <c r="B82" s="532">
        <v>12.797000000000001</v>
      </c>
      <c r="C82" s="532">
        <v>29.777099999999997</v>
      </c>
      <c r="D82" s="532">
        <v>14.963800000000001</v>
      </c>
      <c r="E82" s="532">
        <v>13.681500000000002</v>
      </c>
      <c r="F82" s="532">
        <v>13.699699999999998</v>
      </c>
      <c r="G82" s="532">
        <v>66.240809999999996</v>
      </c>
      <c r="H82" s="532">
        <f t="shared" si="2"/>
        <v>151.15991</v>
      </c>
      <c r="I82" s="539">
        <v>5.8999538958045186</v>
      </c>
      <c r="J82" s="533">
        <v>8.5468140068886331</v>
      </c>
      <c r="K82" s="533">
        <v>11.422748091603054</v>
      </c>
      <c r="L82" s="533">
        <v>15.084343991179715</v>
      </c>
      <c r="M82" s="533">
        <v>19.08036211699164</v>
      </c>
      <c r="N82" s="533">
        <v>24.883850488354621</v>
      </c>
    </row>
    <row r="83" spans="1:14" ht="14.25">
      <c r="A83" s="505"/>
      <c r="B83" s="162"/>
      <c r="C83" s="162"/>
      <c r="D83" s="162"/>
      <c r="E83" s="162"/>
      <c r="F83" s="162"/>
      <c r="G83" s="162"/>
      <c r="H83" s="162"/>
      <c r="I83" s="540"/>
      <c r="J83" s="526"/>
      <c r="K83" s="526"/>
      <c r="L83" s="526"/>
      <c r="M83" s="526"/>
      <c r="N83" s="526"/>
    </row>
    <row r="84" spans="1:14" ht="14.25">
      <c r="A84" s="192" t="s">
        <v>18</v>
      </c>
      <c r="B84" s="527">
        <v>8502.0926978200005</v>
      </c>
      <c r="C84" s="527">
        <v>6974.0945956199994</v>
      </c>
      <c r="D84" s="527">
        <v>21214.614792930002</v>
      </c>
      <c r="E84" s="527">
        <v>24828.861747949995</v>
      </c>
      <c r="F84" s="527">
        <v>20582.242278960002</v>
      </c>
      <c r="G84" s="527">
        <v>16649.566641040001</v>
      </c>
      <c r="H84" s="527">
        <f t="shared" si="2"/>
        <v>98751.472754319999</v>
      </c>
      <c r="I84" s="541">
        <v>6.1531472098871935</v>
      </c>
      <c r="J84" s="527">
        <v>7.9365975237104625</v>
      </c>
      <c r="K84" s="527">
        <v>11.900538965888057</v>
      </c>
      <c r="L84" s="527">
        <v>14.609948134924904</v>
      </c>
      <c r="M84" s="527">
        <v>18.871087544752061</v>
      </c>
      <c r="N84" s="527">
        <v>24.200373612679293</v>
      </c>
    </row>
    <row r="85" spans="1:14" ht="14.25">
      <c r="A85" s="363" t="s">
        <v>284</v>
      </c>
    </row>
    <row r="90" spans="1:14">
      <c r="A90" s="431" t="s">
        <v>422</v>
      </c>
    </row>
  </sheetData>
  <mergeCells count="7">
    <mergeCell ref="B5:F5"/>
    <mergeCell ref="G5:G6"/>
    <mergeCell ref="H5:H6"/>
    <mergeCell ref="I5:N5"/>
    <mergeCell ref="A1:N1"/>
    <mergeCell ref="A3:N3"/>
    <mergeCell ref="A5:A6"/>
  </mergeCells>
  <printOptions horizontalCentered="1" verticalCentered="1"/>
  <pageMargins left="0.39370078740157477" right="0.39370078740157477" top="0.39370078740157477" bottom="0.39370078740157477" header="0" footer="0"/>
  <pageSetup paperSize="9" scale="38" orientation="portrait" r:id="rId1"/>
  <headerFooter alignWithMargins="0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F6D6-0B45-4713-9973-8F5C70F4F707}">
  <sheetPr transitionEvaluation="1" transitionEntry="1" codeName="Hoja44">
    <pageSetUpPr fitToPage="1"/>
  </sheetPr>
  <dimension ref="A1:J19"/>
  <sheetViews>
    <sheetView showGridLines="0" topLeftCell="A13" zoomScale="145" zoomScaleNormal="145" zoomScaleSheetLayoutView="100" workbookViewId="0">
      <selection activeCell="K25" sqref="K25"/>
    </sheetView>
  </sheetViews>
  <sheetFormatPr baseColWidth="10" defaultColWidth="12.5703125" defaultRowHeight="14.25"/>
  <cols>
    <col min="1" max="1" width="6.140625" style="378" customWidth="1"/>
    <col min="2" max="2" width="10" style="378" customWidth="1"/>
    <col min="3" max="3" width="8.140625" style="378" customWidth="1"/>
    <col min="4" max="4" width="7.5703125" style="378" customWidth="1"/>
    <col min="5" max="5" width="6.5703125" style="378" customWidth="1"/>
    <col min="6" max="6" width="10" style="378" customWidth="1"/>
    <col min="7" max="7" width="8.140625" style="378" customWidth="1"/>
    <col min="8" max="8" width="7.5703125" style="378" customWidth="1"/>
    <col min="9" max="9" width="6.7109375" style="378" customWidth="1"/>
    <col min="10" max="10" width="15.28515625" style="378" customWidth="1"/>
    <col min="11" max="11" width="12.5703125" style="378"/>
    <col min="12" max="12" width="26.7109375" style="378" customWidth="1"/>
    <col min="13" max="13" width="2.28515625" style="378" customWidth="1"/>
    <col min="14" max="14" width="20.28515625" style="378" customWidth="1"/>
    <col min="15" max="15" width="2.28515625" style="378" customWidth="1"/>
    <col min="16" max="16" width="20.28515625" style="378" customWidth="1"/>
    <col min="17" max="17" width="2.28515625" style="378" customWidth="1"/>
    <col min="18" max="18" width="20.28515625" style="378" customWidth="1"/>
    <col min="19" max="19" width="2.28515625" style="378" customWidth="1"/>
    <col min="20" max="20" width="20.28515625" style="378" customWidth="1"/>
    <col min="21" max="21" width="2.28515625" style="378" customWidth="1"/>
    <col min="22" max="22" width="20.28515625" style="378" customWidth="1"/>
    <col min="23" max="23" width="2.28515625" style="378" customWidth="1"/>
    <col min="24" max="24" width="20.28515625" style="378" customWidth="1"/>
    <col min="25" max="25" width="2.28515625" style="378" customWidth="1"/>
    <col min="26" max="26" width="20.28515625" style="378" customWidth="1"/>
    <col min="27" max="27" width="2.28515625" style="378" customWidth="1"/>
    <col min="28" max="28" width="17.7109375" style="378" customWidth="1"/>
    <col min="29" max="16384" width="12.5703125" style="378"/>
  </cols>
  <sheetData>
    <row r="1" spans="1:10" s="376" customFormat="1" ht="19.5">
      <c r="A1" s="598" t="s">
        <v>141</v>
      </c>
      <c r="B1" s="598"/>
      <c r="C1" s="598"/>
      <c r="D1" s="598"/>
      <c r="E1" s="598"/>
      <c r="F1" s="598"/>
      <c r="G1" s="598"/>
      <c r="H1" s="598"/>
    </row>
    <row r="2" spans="1:10">
      <c r="A2" s="377"/>
      <c r="B2" s="377"/>
      <c r="C2" s="377"/>
      <c r="D2" s="377"/>
      <c r="E2" s="377"/>
      <c r="F2" s="377"/>
      <c r="G2" s="377"/>
      <c r="H2" s="377"/>
    </row>
    <row r="3" spans="1:10" s="379" customFormat="1" ht="29.25" customHeight="1">
      <c r="A3" s="635" t="s">
        <v>286</v>
      </c>
      <c r="B3" s="635"/>
      <c r="C3" s="635"/>
      <c r="D3" s="635"/>
      <c r="E3" s="635"/>
      <c r="F3" s="635"/>
      <c r="G3" s="635"/>
      <c r="H3" s="635"/>
    </row>
    <row r="4" spans="1:10" s="379" customFormat="1" ht="23.85" customHeight="1">
      <c r="A4" s="380"/>
      <c r="B4" s="381"/>
      <c r="C4" s="381"/>
      <c r="D4" s="381"/>
      <c r="E4" s="381"/>
      <c r="F4" s="381"/>
      <c r="G4" s="381"/>
      <c r="H4" s="378"/>
      <c r="I4" s="378"/>
      <c r="J4" s="378"/>
    </row>
    <row r="5" spans="1:10" ht="27.75" customHeight="1">
      <c r="A5" s="382"/>
      <c r="B5" s="657" t="s">
        <v>287</v>
      </c>
      <c r="C5" s="658"/>
      <c r="D5" s="658"/>
      <c r="E5" s="658"/>
      <c r="F5" s="657" t="s">
        <v>288</v>
      </c>
      <c r="G5" s="659"/>
      <c r="H5" s="659"/>
    </row>
    <row r="6" spans="1:10" ht="22.35" customHeight="1">
      <c r="A6" s="382" t="s">
        <v>0</v>
      </c>
      <c r="B6" s="383" t="s">
        <v>289</v>
      </c>
      <c r="C6" s="657" t="s">
        <v>266</v>
      </c>
      <c r="D6" s="657" t="s">
        <v>281</v>
      </c>
      <c r="E6" s="657" t="s">
        <v>1</v>
      </c>
      <c r="F6" s="383" t="s">
        <v>289</v>
      </c>
      <c r="G6" s="657" t="s">
        <v>266</v>
      </c>
      <c r="H6" s="657" t="s">
        <v>281</v>
      </c>
    </row>
    <row r="7" spans="1:10" ht="22.35" customHeight="1">
      <c r="A7" s="382"/>
      <c r="B7" s="383" t="s">
        <v>282</v>
      </c>
      <c r="C7" s="660"/>
      <c r="D7" s="660"/>
      <c r="E7" s="660"/>
      <c r="F7" s="383" t="s">
        <v>282</v>
      </c>
      <c r="G7" s="660"/>
      <c r="H7" s="660"/>
    </row>
    <row r="8" spans="1:10" ht="22.35" customHeight="1">
      <c r="A8" s="342">
        <v>2015</v>
      </c>
      <c r="B8" s="384">
        <v>971.04300000000001</v>
      </c>
      <c r="C8" s="384">
        <v>66.090999999999994</v>
      </c>
      <c r="D8" s="384">
        <v>173.13499999999999</v>
      </c>
      <c r="E8" s="384">
        <v>1210.269</v>
      </c>
      <c r="F8" s="385">
        <v>5.1002521083000447</v>
      </c>
      <c r="G8" s="385">
        <v>11.914503234631038</v>
      </c>
      <c r="H8" s="385">
        <v>19.520348860715629</v>
      </c>
    </row>
    <row r="9" spans="1:10" ht="22.35" customHeight="1">
      <c r="A9" s="342">
        <v>2016</v>
      </c>
      <c r="B9" s="384">
        <v>1061.299</v>
      </c>
      <c r="C9" s="384">
        <v>51.43</v>
      </c>
      <c r="D9" s="384">
        <v>193.715</v>
      </c>
      <c r="E9" s="384">
        <v>1306.444</v>
      </c>
      <c r="F9" s="385">
        <v>5.1419640459474669</v>
      </c>
      <c r="G9" s="385">
        <v>13.135733035193466</v>
      </c>
      <c r="H9" s="385">
        <v>19.468301783547993</v>
      </c>
    </row>
    <row r="10" spans="1:10" ht="22.35" customHeight="1">
      <c r="A10" s="342">
        <v>2017</v>
      </c>
      <c r="B10" s="384">
        <v>1049.788</v>
      </c>
      <c r="C10" s="384">
        <v>91.751999999999995</v>
      </c>
      <c r="D10" s="384">
        <v>216.86199999999999</v>
      </c>
      <c r="E10" s="384">
        <v>1358.402</v>
      </c>
      <c r="F10" s="385">
        <v>5.2125427324374076</v>
      </c>
      <c r="G10" s="385">
        <v>10.905394214840005</v>
      </c>
      <c r="H10" s="385">
        <v>19.555064003836542</v>
      </c>
    </row>
    <row r="11" spans="1:10" ht="22.35" customHeight="1">
      <c r="A11" s="342">
        <v>2018</v>
      </c>
      <c r="B11" s="384">
        <v>1065.202</v>
      </c>
      <c r="C11" s="384">
        <v>67.41</v>
      </c>
      <c r="D11" s="384">
        <v>238.41399999999999</v>
      </c>
      <c r="E11" s="384">
        <v>1371.0260000000001</v>
      </c>
      <c r="F11" s="385">
        <v>5.1661628684512424</v>
      </c>
      <c r="G11" s="385">
        <v>12.981648977421747</v>
      </c>
      <c r="H11" s="385">
        <v>19.26308676923335</v>
      </c>
    </row>
    <row r="12" spans="1:10" ht="22.35" customHeight="1">
      <c r="A12" s="342">
        <v>2019</v>
      </c>
      <c r="B12" s="384">
        <v>994.21500000000003</v>
      </c>
      <c r="C12" s="384">
        <v>77.090999999999994</v>
      </c>
      <c r="D12" s="384">
        <v>232.09399999999999</v>
      </c>
      <c r="E12" s="384">
        <v>1303.4000000000001</v>
      </c>
      <c r="F12" s="385">
        <v>5.1654752644045798</v>
      </c>
      <c r="G12" s="385">
        <v>12.119908639919057</v>
      </c>
      <c r="H12" s="385">
        <v>18.74233138297414</v>
      </c>
    </row>
    <row r="13" spans="1:10" ht="22.35" customHeight="1">
      <c r="A13" s="342">
        <v>2020</v>
      </c>
      <c r="B13" s="384">
        <v>899.56700000000001</v>
      </c>
      <c r="C13" s="384">
        <v>73.063999999999993</v>
      </c>
      <c r="D13" s="384">
        <v>236.85300000000001</v>
      </c>
      <c r="E13" s="384">
        <v>1209.4839999999999</v>
      </c>
      <c r="F13" s="385">
        <v>5.1758571179245125</v>
      </c>
      <c r="G13" s="385">
        <v>13.267381385087045</v>
      </c>
      <c r="H13" s="385">
        <v>19.100375437507651</v>
      </c>
    </row>
    <row r="14" spans="1:10" ht="22.35" customHeight="1">
      <c r="A14" s="342">
        <v>2021</v>
      </c>
      <c r="B14" s="384">
        <v>877.36199999999997</v>
      </c>
      <c r="C14" s="384">
        <v>54.804000000000002</v>
      </c>
      <c r="D14" s="384">
        <v>243.40700000000001</v>
      </c>
      <c r="E14" s="384">
        <v>1175.5730000000001</v>
      </c>
      <c r="F14" s="385">
        <v>5.2144278099694867</v>
      </c>
      <c r="G14" s="385">
        <v>13.906910681702064</v>
      </c>
      <c r="H14" s="385">
        <v>19.679882583491846</v>
      </c>
    </row>
    <row r="15" spans="1:10" ht="22.35" customHeight="1">
      <c r="A15" s="342">
        <v>2022</v>
      </c>
      <c r="B15" s="384">
        <v>888.45600000000002</v>
      </c>
      <c r="C15" s="384">
        <v>54.87</v>
      </c>
      <c r="D15" s="384">
        <v>329.70800000000003</v>
      </c>
      <c r="E15" s="384">
        <v>1273.0340000000001</v>
      </c>
      <c r="F15" s="385">
        <v>4.9701406496213671</v>
      </c>
      <c r="G15" s="385">
        <v>12.565126262073992</v>
      </c>
      <c r="H15" s="385">
        <v>19.10910319434166</v>
      </c>
    </row>
    <row r="16" spans="1:10" ht="22.35" customHeight="1">
      <c r="A16" s="342">
        <v>2023</v>
      </c>
      <c r="B16" s="384">
        <v>852.54499999999996</v>
      </c>
      <c r="C16" s="384">
        <v>49.335000000000001</v>
      </c>
      <c r="D16" s="384">
        <v>249.65799999999999</v>
      </c>
      <c r="E16" s="384">
        <v>1151.538</v>
      </c>
      <c r="F16" s="385">
        <v>4.9990417256567099</v>
      </c>
      <c r="G16" s="385">
        <v>9.9841653998175754</v>
      </c>
      <c r="H16" s="385">
        <v>19.171595807064062</v>
      </c>
    </row>
    <row r="17" spans="1:8" ht="22.35" customHeight="1">
      <c r="A17" s="342">
        <v>2024</v>
      </c>
      <c r="B17" s="384">
        <v>805.39449999999999</v>
      </c>
      <c r="C17" s="384">
        <v>29.741</v>
      </c>
      <c r="D17" s="384">
        <v>221.20349999999999</v>
      </c>
      <c r="E17" s="384">
        <v>1056.3389999999999</v>
      </c>
      <c r="F17" s="385">
        <v>4.9349582210953766</v>
      </c>
      <c r="G17" s="385">
        <v>14.346816885780573</v>
      </c>
      <c r="H17" s="385">
        <v>19.461389033175333</v>
      </c>
    </row>
    <row r="18" spans="1:8">
      <c r="A18" s="342">
        <v>2025</v>
      </c>
      <c r="B18" s="384">
        <v>651.18799999999999</v>
      </c>
      <c r="C18" s="384">
        <v>18.103999999999999</v>
      </c>
      <c r="D18" s="384">
        <v>199.096</v>
      </c>
      <c r="E18" s="384">
        <v>868.38800000000003</v>
      </c>
      <c r="F18" s="385">
        <v>5.0630134817902048</v>
      </c>
      <c r="G18" s="385">
        <v>9.053674437693326</v>
      </c>
      <c r="H18" s="385">
        <v>19.163040085938444</v>
      </c>
    </row>
    <row r="19" spans="1:8">
      <c r="A19" s="442"/>
      <c r="B19" s="443"/>
      <c r="C19" s="442"/>
      <c r="D19" s="442"/>
      <c r="E19" s="442"/>
      <c r="F19" s="442"/>
      <c r="G19" s="442"/>
      <c r="H19" s="442"/>
    </row>
  </sheetData>
  <mergeCells count="9">
    <mergeCell ref="A1:H1"/>
    <mergeCell ref="A3:H3"/>
    <mergeCell ref="B5:E5"/>
    <mergeCell ref="F5:H5"/>
    <mergeCell ref="C6:C7"/>
    <mergeCell ref="D6:D7"/>
    <mergeCell ref="E6:E7"/>
    <mergeCell ref="G6:G7"/>
    <mergeCell ref="H6:H7"/>
  </mergeCells>
  <printOptions horizontalCentered="1" verticalCentered="1"/>
  <pageMargins left="0.39370078740157477" right="0.39370078740157477" top="0.39370078740157477" bottom="0.39370078740157477" header="0" footer="0"/>
  <pageSetup paperSize="9" scale="98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54E4-70DC-48BE-B9FC-6133DEB7F4D3}">
  <sheetPr codeName="Hoja45">
    <pageSetUpPr fitToPage="1"/>
  </sheetPr>
  <dimension ref="A1:G87"/>
  <sheetViews>
    <sheetView showGridLines="0" zoomScale="80" zoomScaleNormal="80" zoomScaleSheetLayoutView="115" workbookViewId="0">
      <selection activeCell="A7" sqref="A7:E84"/>
    </sheetView>
  </sheetViews>
  <sheetFormatPr baseColWidth="10" defaultColWidth="11.42578125" defaultRowHeight="14.25"/>
  <cols>
    <col min="1" max="1" width="26.140625" style="18" customWidth="1"/>
    <col min="2" max="2" width="11.140625" style="18" customWidth="1"/>
    <col min="3" max="3" width="9.85546875" style="18" customWidth="1"/>
    <col min="4" max="4" width="11.140625" style="18" customWidth="1"/>
    <col min="5" max="5" width="13.28515625" style="18" customWidth="1"/>
    <col min="6" max="6" width="5" style="18" customWidth="1"/>
    <col min="7" max="7" width="12.5703125" style="18" customWidth="1"/>
    <col min="8" max="10" width="10.5703125" style="18" customWidth="1"/>
    <col min="11" max="16384" width="11.42578125" style="18"/>
  </cols>
  <sheetData>
    <row r="1" spans="1:7" s="349" customFormat="1" ht="19.5">
      <c r="A1" s="598" t="s">
        <v>141</v>
      </c>
      <c r="B1" s="598"/>
      <c r="C1" s="598"/>
      <c r="D1" s="598"/>
      <c r="E1" s="598"/>
      <c r="F1" s="348"/>
      <c r="G1" s="348"/>
    </row>
    <row r="2" spans="1:7">
      <c r="A2" s="334"/>
      <c r="B2" s="334"/>
      <c r="C2" s="334"/>
      <c r="D2" s="334"/>
      <c r="E2" s="334"/>
      <c r="F2" s="334"/>
      <c r="G2" s="334"/>
    </row>
    <row r="3" spans="1:7" s="350" customFormat="1" ht="31.5" customHeight="1">
      <c r="A3" s="635" t="s">
        <v>353</v>
      </c>
      <c r="B3" s="635"/>
      <c r="C3" s="635"/>
      <c r="D3" s="635"/>
      <c r="E3" s="635"/>
      <c r="F3" s="386"/>
      <c r="G3" s="386"/>
    </row>
    <row r="4" spans="1:7" ht="22.35" customHeight="1">
      <c r="A4" s="204"/>
      <c r="B4" s="204"/>
      <c r="C4" s="204"/>
      <c r="D4" s="204"/>
      <c r="E4" s="204"/>
      <c r="F4" s="204"/>
      <c r="G4" s="204"/>
    </row>
    <row r="5" spans="1:7" ht="22.35" customHeight="1">
      <c r="A5" s="352" t="s">
        <v>2</v>
      </c>
      <c r="B5" s="75" t="s">
        <v>289</v>
      </c>
      <c r="C5" s="660" t="s">
        <v>266</v>
      </c>
      <c r="D5" s="75" t="s">
        <v>145</v>
      </c>
      <c r="E5" s="660" t="s">
        <v>1</v>
      </c>
      <c r="F5" s="204"/>
      <c r="G5" s="204"/>
    </row>
    <row r="6" spans="1:7" ht="36.6" customHeight="1">
      <c r="A6" s="352" t="s">
        <v>3</v>
      </c>
      <c r="B6" s="75" t="s">
        <v>282</v>
      </c>
      <c r="C6" s="660"/>
      <c r="D6" s="75" t="s">
        <v>290</v>
      </c>
      <c r="E6" s="660"/>
      <c r="F6" s="204"/>
      <c r="G6" s="204"/>
    </row>
    <row r="7" spans="1:7" ht="22.35" customHeight="1">
      <c r="A7" s="204" t="s">
        <v>398</v>
      </c>
      <c r="B7" s="543">
        <v>159</v>
      </c>
      <c r="C7" s="543">
        <v>601</v>
      </c>
      <c r="D7" s="543">
        <v>97</v>
      </c>
      <c r="E7" s="543">
        <v>857</v>
      </c>
      <c r="F7" s="204"/>
      <c r="G7" s="204"/>
    </row>
    <row r="8" spans="1:7" ht="22.35" customHeight="1">
      <c r="A8" s="204" t="s">
        <v>19</v>
      </c>
      <c r="B8" s="543">
        <v>346</v>
      </c>
      <c r="C8" s="543">
        <v>579</v>
      </c>
      <c r="D8" s="543">
        <v>34</v>
      </c>
      <c r="E8" s="543">
        <v>959</v>
      </c>
      <c r="F8" s="204"/>
      <c r="G8" s="204"/>
    </row>
    <row r="9" spans="1:7" ht="22.35" customHeight="1">
      <c r="A9" s="204" t="s">
        <v>20</v>
      </c>
      <c r="B9" s="543">
        <v>2195</v>
      </c>
      <c r="C9" s="543">
        <v>43</v>
      </c>
      <c r="D9" s="543">
        <v>179</v>
      </c>
      <c r="E9" s="543">
        <v>2417</v>
      </c>
      <c r="F9" s="204"/>
      <c r="G9" s="204"/>
    </row>
    <row r="10" spans="1:7" ht="22.35" customHeight="1">
      <c r="A10" s="204" t="s">
        <v>21</v>
      </c>
      <c r="B10" s="543">
        <v>601</v>
      </c>
      <c r="C10" s="543">
        <v>0</v>
      </c>
      <c r="D10" s="543">
        <v>92</v>
      </c>
      <c r="E10" s="543">
        <v>693</v>
      </c>
      <c r="F10" s="204"/>
      <c r="G10" s="204"/>
    </row>
    <row r="11" spans="1:7" ht="22.35" customHeight="1">
      <c r="A11" s="356" t="s">
        <v>4</v>
      </c>
      <c r="B11" s="544">
        <v>3301</v>
      </c>
      <c r="C11" s="544">
        <v>1223</v>
      </c>
      <c r="D11" s="544">
        <v>402</v>
      </c>
      <c r="E11" s="544">
        <v>4926</v>
      </c>
      <c r="F11" s="204"/>
      <c r="G11" s="204"/>
    </row>
    <row r="12" spans="1:7" ht="22.35" customHeight="1">
      <c r="A12" s="204"/>
      <c r="B12" s="544"/>
      <c r="C12" s="544"/>
      <c r="D12" s="544"/>
      <c r="E12" s="544"/>
      <c r="F12" s="204"/>
      <c r="G12" s="204"/>
    </row>
    <row r="13" spans="1:7" ht="24" customHeight="1">
      <c r="A13" s="356" t="s">
        <v>399</v>
      </c>
      <c r="B13" s="544" t="s">
        <v>274</v>
      </c>
      <c r="C13" s="544" t="s">
        <v>274</v>
      </c>
      <c r="D13" s="544" t="s">
        <v>274</v>
      </c>
      <c r="E13" s="544" t="s">
        <v>274</v>
      </c>
      <c r="F13" s="204"/>
      <c r="G13" s="204"/>
    </row>
    <row r="14" spans="1:7" ht="22.35" customHeight="1">
      <c r="A14" s="204"/>
      <c r="B14" s="544"/>
      <c r="C14" s="544"/>
      <c r="D14" s="544"/>
      <c r="E14" s="544"/>
      <c r="F14" s="204"/>
      <c r="G14" s="204"/>
    </row>
    <row r="15" spans="1:7" ht="22.35" customHeight="1">
      <c r="A15" s="356" t="s">
        <v>5</v>
      </c>
      <c r="B15" s="545" t="s">
        <v>274</v>
      </c>
      <c r="C15" s="545" t="s">
        <v>274</v>
      </c>
      <c r="D15" s="545" t="s">
        <v>274</v>
      </c>
      <c r="E15" s="545" t="s">
        <v>274</v>
      </c>
      <c r="F15" s="204"/>
      <c r="G15" s="204"/>
    </row>
    <row r="16" spans="1:7" ht="22.35" customHeight="1">
      <c r="A16" s="204"/>
      <c r="B16" s="543"/>
      <c r="C16" s="543"/>
      <c r="D16" s="543"/>
      <c r="E16" s="543"/>
      <c r="F16" s="204"/>
      <c r="G16" s="204"/>
    </row>
    <row r="17" spans="1:7" ht="22.35" customHeight="1">
      <c r="A17" s="204" t="s">
        <v>400</v>
      </c>
      <c r="B17" s="543" t="s">
        <v>274</v>
      </c>
      <c r="C17" s="543" t="s">
        <v>274</v>
      </c>
      <c r="D17" s="543" t="s">
        <v>274</v>
      </c>
      <c r="E17" s="543" t="s">
        <v>274</v>
      </c>
      <c r="F17" s="204"/>
      <c r="G17" s="204"/>
    </row>
    <row r="18" spans="1:7" ht="22.35" customHeight="1">
      <c r="A18" s="204" t="s">
        <v>401</v>
      </c>
      <c r="B18" s="543" t="s">
        <v>274</v>
      </c>
      <c r="C18" s="543" t="s">
        <v>274</v>
      </c>
      <c r="D18" s="543" t="s">
        <v>274</v>
      </c>
      <c r="E18" s="543" t="s">
        <v>274</v>
      </c>
      <c r="F18" s="204"/>
      <c r="G18" s="204"/>
    </row>
    <row r="19" spans="1:7" ht="22.35" customHeight="1">
      <c r="A19" s="204" t="s">
        <v>402</v>
      </c>
      <c r="B19" s="543" t="s">
        <v>274</v>
      </c>
      <c r="C19" s="543" t="s">
        <v>274</v>
      </c>
      <c r="D19" s="543" t="s">
        <v>274</v>
      </c>
      <c r="E19" s="543" t="s">
        <v>274</v>
      </c>
      <c r="F19" s="204"/>
      <c r="G19" s="204"/>
    </row>
    <row r="20" spans="1:7" ht="22.35" customHeight="1">
      <c r="A20" s="356" t="s">
        <v>44</v>
      </c>
      <c r="B20" s="545" t="s">
        <v>274</v>
      </c>
      <c r="C20" s="545" t="s">
        <v>274</v>
      </c>
      <c r="D20" s="545" t="s">
        <v>274</v>
      </c>
      <c r="E20" s="545" t="s">
        <v>274</v>
      </c>
      <c r="F20" s="204"/>
      <c r="G20" s="204"/>
    </row>
    <row r="21" spans="1:7" ht="22.35" customHeight="1">
      <c r="A21" s="204"/>
      <c r="B21" s="544"/>
      <c r="C21" s="544"/>
      <c r="D21" s="544"/>
      <c r="E21" s="544"/>
      <c r="F21" s="204"/>
      <c r="G21" s="204"/>
    </row>
    <row r="22" spans="1:7" ht="25.5" customHeight="1">
      <c r="A22" s="356" t="s">
        <v>403</v>
      </c>
      <c r="B22" s="544" t="s">
        <v>274</v>
      </c>
      <c r="C22" s="544" t="s">
        <v>274</v>
      </c>
      <c r="D22" s="544" t="s">
        <v>274</v>
      </c>
      <c r="E22" s="544">
        <v>3982</v>
      </c>
      <c r="F22" s="204"/>
      <c r="G22" s="204"/>
    </row>
    <row r="23" spans="1:7" ht="22.35" customHeight="1">
      <c r="A23" s="204"/>
      <c r="B23" s="544"/>
      <c r="C23" s="544"/>
      <c r="D23" s="544"/>
      <c r="E23" s="544"/>
      <c r="F23" s="204"/>
      <c r="G23" s="204"/>
    </row>
    <row r="24" spans="1:7" ht="22.35" customHeight="1">
      <c r="A24" s="356" t="s">
        <v>404</v>
      </c>
      <c r="B24" s="544">
        <v>12688</v>
      </c>
      <c r="C24" s="545">
        <v>0</v>
      </c>
      <c r="D24" s="544">
        <v>423</v>
      </c>
      <c r="E24" s="544">
        <v>13111</v>
      </c>
      <c r="F24" s="204"/>
      <c r="G24" s="204"/>
    </row>
    <row r="25" spans="1:7" ht="22.35" customHeight="1">
      <c r="A25" s="204"/>
      <c r="B25" s="544"/>
      <c r="C25" s="544"/>
      <c r="D25" s="544"/>
      <c r="E25" s="544"/>
      <c r="F25" s="204"/>
      <c r="G25" s="204"/>
    </row>
    <row r="26" spans="1:7" ht="22.35" customHeight="1">
      <c r="A26" s="204" t="s">
        <v>22</v>
      </c>
      <c r="B26" s="543">
        <v>8766</v>
      </c>
      <c r="C26" s="543">
        <v>0</v>
      </c>
      <c r="D26" s="543">
        <v>5422</v>
      </c>
      <c r="E26" s="543">
        <v>14188</v>
      </c>
      <c r="F26" s="204"/>
      <c r="G26" s="204"/>
    </row>
    <row r="27" spans="1:7" ht="22.35" customHeight="1">
      <c r="A27" s="204" t="s">
        <v>23</v>
      </c>
      <c r="B27" s="543">
        <v>1002</v>
      </c>
      <c r="C27" s="543">
        <v>588</v>
      </c>
      <c r="D27" s="543">
        <v>1</v>
      </c>
      <c r="E27" s="543">
        <v>1591</v>
      </c>
      <c r="F27" s="204"/>
      <c r="G27" s="204"/>
    </row>
    <row r="28" spans="1:7" ht="22.35" customHeight="1">
      <c r="A28" s="204" t="s">
        <v>24</v>
      </c>
      <c r="B28" s="543">
        <v>3842</v>
      </c>
      <c r="C28" s="543">
        <v>1</v>
      </c>
      <c r="D28" s="543">
        <v>16</v>
      </c>
      <c r="E28" s="543">
        <v>3859</v>
      </c>
      <c r="F28" s="204"/>
      <c r="G28" s="204"/>
    </row>
    <row r="29" spans="1:7" ht="22.35" customHeight="1">
      <c r="A29" s="356" t="s">
        <v>48</v>
      </c>
      <c r="B29" s="544">
        <v>13610</v>
      </c>
      <c r="C29" s="544">
        <v>589</v>
      </c>
      <c r="D29" s="544">
        <v>5439</v>
      </c>
      <c r="E29" s="544">
        <v>19638</v>
      </c>
      <c r="F29" s="204"/>
      <c r="G29" s="204"/>
    </row>
    <row r="30" spans="1:7" ht="22.35" customHeight="1">
      <c r="A30" s="204"/>
      <c r="B30" s="544"/>
      <c r="C30" s="544"/>
      <c r="D30" s="544"/>
      <c r="E30" s="544"/>
      <c r="F30" s="204"/>
      <c r="G30" s="204"/>
    </row>
    <row r="31" spans="1:7" ht="22.35" customHeight="1">
      <c r="A31" s="204" t="s">
        <v>25</v>
      </c>
      <c r="B31" s="543">
        <v>41359</v>
      </c>
      <c r="C31" s="543">
        <v>31</v>
      </c>
      <c r="D31" s="543">
        <v>63</v>
      </c>
      <c r="E31" s="543">
        <v>41453</v>
      </c>
      <c r="F31" s="204"/>
      <c r="G31" s="204"/>
    </row>
    <row r="32" spans="1:7" ht="22.35" customHeight="1">
      <c r="A32" s="204" t="s">
        <v>26</v>
      </c>
      <c r="B32" s="543">
        <v>6164</v>
      </c>
      <c r="C32" s="543">
        <v>1148</v>
      </c>
      <c r="D32" s="543">
        <v>366</v>
      </c>
      <c r="E32" s="543">
        <v>7678</v>
      </c>
      <c r="F32" s="204"/>
      <c r="G32" s="204"/>
    </row>
    <row r="33" spans="1:7" ht="22.35" customHeight="1">
      <c r="A33" s="204" t="s">
        <v>27</v>
      </c>
      <c r="B33" s="543">
        <v>3017</v>
      </c>
      <c r="C33" s="543">
        <v>598</v>
      </c>
      <c r="D33" s="543">
        <v>95</v>
      </c>
      <c r="E33" s="543">
        <v>3710</v>
      </c>
      <c r="F33" s="204"/>
      <c r="G33" s="204"/>
    </row>
    <row r="34" spans="1:7" ht="22.35" customHeight="1">
      <c r="A34" s="204" t="s">
        <v>28</v>
      </c>
      <c r="B34" s="543">
        <v>4073</v>
      </c>
      <c r="C34" s="543">
        <v>0</v>
      </c>
      <c r="D34" s="543">
        <v>0</v>
      </c>
      <c r="E34" s="543">
        <v>4073</v>
      </c>
      <c r="F34" s="204"/>
      <c r="G34" s="204"/>
    </row>
    <row r="35" spans="1:7" ht="22.35" customHeight="1">
      <c r="A35" s="356" t="s">
        <v>6</v>
      </c>
      <c r="B35" s="544">
        <v>54613</v>
      </c>
      <c r="C35" s="544">
        <v>1777</v>
      </c>
      <c r="D35" s="544">
        <v>524</v>
      </c>
      <c r="E35" s="544">
        <v>56914</v>
      </c>
      <c r="F35" s="204"/>
      <c r="G35" s="204"/>
    </row>
    <row r="36" spans="1:7" ht="22.35" customHeight="1">
      <c r="A36" s="204"/>
      <c r="B36" s="544"/>
      <c r="C36" s="544"/>
      <c r="D36" s="544"/>
      <c r="E36" s="544"/>
      <c r="F36" s="204"/>
      <c r="G36" s="204"/>
    </row>
    <row r="37" spans="1:7" ht="22.35" customHeight="1">
      <c r="A37" s="356" t="s">
        <v>405</v>
      </c>
      <c r="B37" s="544">
        <v>1966</v>
      </c>
      <c r="C37" s="544">
        <v>1726</v>
      </c>
      <c r="D37" s="544">
        <v>32</v>
      </c>
      <c r="E37" s="544">
        <v>3724</v>
      </c>
      <c r="F37" s="204"/>
      <c r="G37" s="204"/>
    </row>
    <row r="38" spans="1:7" ht="22.35" customHeight="1">
      <c r="A38" s="204"/>
      <c r="B38" s="544"/>
      <c r="C38" s="544"/>
      <c r="D38" s="544"/>
      <c r="E38" s="544"/>
      <c r="F38" s="204"/>
      <c r="G38" s="204"/>
    </row>
    <row r="39" spans="1:7" ht="22.35" customHeight="1">
      <c r="A39" s="204" t="s">
        <v>45</v>
      </c>
      <c r="B39" s="543">
        <v>19344</v>
      </c>
      <c r="C39" s="543">
        <v>2</v>
      </c>
      <c r="D39" s="543">
        <v>3455</v>
      </c>
      <c r="E39" s="543">
        <v>22801</v>
      </c>
      <c r="F39" s="204"/>
      <c r="G39" s="204"/>
    </row>
    <row r="40" spans="1:7" ht="22.35" customHeight="1">
      <c r="A40" s="204" t="s">
        <v>29</v>
      </c>
      <c r="B40" s="543">
        <v>2564</v>
      </c>
      <c r="C40" s="543">
        <v>98</v>
      </c>
      <c r="D40" s="543">
        <v>780</v>
      </c>
      <c r="E40" s="543">
        <v>3442</v>
      </c>
      <c r="F40" s="204"/>
      <c r="G40" s="204"/>
    </row>
    <row r="41" spans="1:7" ht="22.35" customHeight="1">
      <c r="A41" s="204" t="s">
        <v>30</v>
      </c>
      <c r="B41" s="543">
        <v>6741</v>
      </c>
      <c r="C41" s="543">
        <v>144</v>
      </c>
      <c r="D41" s="543">
        <v>999</v>
      </c>
      <c r="E41" s="543">
        <v>7884</v>
      </c>
      <c r="F41" s="204"/>
      <c r="G41" s="204"/>
    </row>
    <row r="42" spans="1:7" ht="22.35" customHeight="1">
      <c r="A42" s="204" t="s">
        <v>31</v>
      </c>
      <c r="B42" s="543" t="s">
        <v>274</v>
      </c>
      <c r="C42" s="543" t="s">
        <v>274</v>
      </c>
      <c r="D42" s="543" t="s">
        <v>274</v>
      </c>
      <c r="E42" s="543" t="s">
        <v>274</v>
      </c>
      <c r="F42" s="204"/>
      <c r="G42" s="204"/>
    </row>
    <row r="43" spans="1:7" ht="22.35" customHeight="1">
      <c r="A43" s="204" t="s">
        <v>7</v>
      </c>
      <c r="B43" s="543" t="s">
        <v>274</v>
      </c>
      <c r="C43" s="543" t="s">
        <v>274</v>
      </c>
      <c r="D43" s="543" t="s">
        <v>274</v>
      </c>
      <c r="E43" s="543" t="s">
        <v>274</v>
      </c>
      <c r="F43" s="204"/>
      <c r="G43" s="204"/>
    </row>
    <row r="44" spans="1:7" ht="22.35" customHeight="1">
      <c r="A44" s="204" t="s">
        <v>32</v>
      </c>
      <c r="B44" s="543" t="s">
        <v>274</v>
      </c>
      <c r="C44" s="543" t="s">
        <v>274</v>
      </c>
      <c r="D44" s="543" t="s">
        <v>274</v>
      </c>
      <c r="E44" s="543" t="s">
        <v>274</v>
      </c>
      <c r="F44" s="204"/>
      <c r="G44" s="204"/>
    </row>
    <row r="45" spans="1:7" ht="22.35" customHeight="1">
      <c r="A45" s="204" t="s">
        <v>33</v>
      </c>
      <c r="B45" s="543" t="s">
        <v>274</v>
      </c>
      <c r="C45" s="543" t="s">
        <v>274</v>
      </c>
      <c r="D45" s="543" t="s">
        <v>274</v>
      </c>
      <c r="E45" s="543" t="s">
        <v>274</v>
      </c>
      <c r="F45" s="204"/>
      <c r="G45" s="204"/>
    </row>
    <row r="46" spans="1:7" ht="22.35" customHeight="1">
      <c r="A46" s="204" t="s">
        <v>34</v>
      </c>
      <c r="B46" s="543">
        <v>4438</v>
      </c>
      <c r="C46" s="543">
        <v>70</v>
      </c>
      <c r="D46" s="543">
        <v>5726</v>
      </c>
      <c r="E46" s="543">
        <v>10234</v>
      </c>
      <c r="F46" s="204"/>
      <c r="G46" s="204"/>
    </row>
    <row r="47" spans="1:7" ht="22.35" customHeight="1">
      <c r="A47" s="204" t="s">
        <v>35</v>
      </c>
      <c r="B47" s="543">
        <v>7086</v>
      </c>
      <c r="C47" s="543">
        <v>19</v>
      </c>
      <c r="D47" s="543">
        <v>3973</v>
      </c>
      <c r="E47" s="543">
        <v>11078</v>
      </c>
      <c r="F47" s="204"/>
      <c r="G47" s="204"/>
    </row>
    <row r="48" spans="1:7" ht="22.35" customHeight="1">
      <c r="A48" s="356" t="s">
        <v>46</v>
      </c>
      <c r="B48" s="544">
        <v>59570</v>
      </c>
      <c r="C48" s="544">
        <v>480</v>
      </c>
      <c r="D48" s="544">
        <v>15288</v>
      </c>
      <c r="E48" s="544">
        <v>75338</v>
      </c>
      <c r="F48" s="204"/>
      <c r="G48" s="204"/>
    </row>
    <row r="49" spans="1:7" ht="22.35" customHeight="1">
      <c r="A49" s="204"/>
      <c r="B49" s="544"/>
      <c r="C49" s="544"/>
      <c r="D49" s="544"/>
      <c r="E49" s="544"/>
      <c r="F49" s="204"/>
      <c r="G49" s="204"/>
    </row>
    <row r="50" spans="1:7" ht="22.35" customHeight="1">
      <c r="A50" s="356" t="s">
        <v>412</v>
      </c>
      <c r="B50" s="544" t="s">
        <v>274</v>
      </c>
      <c r="C50" s="545" t="s">
        <v>274</v>
      </c>
      <c r="D50" s="544" t="s">
        <v>274</v>
      </c>
      <c r="E50" s="544" t="s">
        <v>274</v>
      </c>
      <c r="F50" s="204"/>
      <c r="G50" s="204"/>
    </row>
    <row r="51" spans="1:7" ht="22.35" customHeight="1">
      <c r="A51" s="204"/>
      <c r="B51" s="544"/>
      <c r="C51" s="544"/>
      <c r="D51" s="544"/>
      <c r="E51" s="544"/>
      <c r="F51" s="204"/>
      <c r="G51" s="204"/>
    </row>
    <row r="52" spans="1:7" ht="22.35" customHeight="1">
      <c r="A52" s="204" t="s">
        <v>36</v>
      </c>
      <c r="B52" s="543">
        <v>12723</v>
      </c>
      <c r="C52" s="543">
        <v>1790</v>
      </c>
      <c r="D52" s="543">
        <v>980</v>
      </c>
      <c r="E52" s="543">
        <v>15493</v>
      </c>
      <c r="F52" s="204"/>
      <c r="G52" s="204"/>
    </row>
    <row r="53" spans="1:7" ht="22.35" customHeight="1">
      <c r="A53" s="204" t="s">
        <v>8</v>
      </c>
      <c r="B53" s="543">
        <v>20662</v>
      </c>
      <c r="C53" s="543">
        <v>119</v>
      </c>
      <c r="D53" s="543">
        <v>5604</v>
      </c>
      <c r="E53" s="543">
        <v>26385</v>
      </c>
      <c r="F53" s="204"/>
      <c r="G53" s="204"/>
    </row>
    <row r="54" spans="1:7" ht="22.35" customHeight="1">
      <c r="A54" s="204" t="s">
        <v>37</v>
      </c>
      <c r="B54" s="543">
        <v>672</v>
      </c>
      <c r="C54" s="543">
        <v>0</v>
      </c>
      <c r="D54" s="543">
        <v>25</v>
      </c>
      <c r="E54" s="543">
        <v>697</v>
      </c>
      <c r="F54" s="204"/>
      <c r="G54" s="204"/>
    </row>
    <row r="55" spans="1:7" ht="22.35" customHeight="1">
      <c r="A55" s="204" t="s">
        <v>38</v>
      </c>
      <c r="B55" s="543">
        <v>22019</v>
      </c>
      <c r="C55" s="543">
        <v>337</v>
      </c>
      <c r="D55" s="543">
        <v>509</v>
      </c>
      <c r="E55" s="543">
        <v>22865</v>
      </c>
      <c r="F55" s="204"/>
      <c r="G55" s="204"/>
    </row>
    <row r="56" spans="1:7" ht="22.35" customHeight="1">
      <c r="A56" s="204" t="s">
        <v>9</v>
      </c>
      <c r="B56" s="543">
        <v>2070</v>
      </c>
      <c r="C56" s="543">
        <v>418</v>
      </c>
      <c r="D56" s="543">
        <v>9097</v>
      </c>
      <c r="E56" s="543">
        <v>11585</v>
      </c>
      <c r="F56" s="204"/>
      <c r="G56" s="204"/>
    </row>
    <row r="57" spans="1:7" ht="22.35" customHeight="1">
      <c r="A57" s="356" t="s">
        <v>413</v>
      </c>
      <c r="B57" s="544">
        <v>58146</v>
      </c>
      <c r="C57" s="544">
        <v>2664</v>
      </c>
      <c r="D57" s="544">
        <v>16215</v>
      </c>
      <c r="E57" s="544">
        <v>77025</v>
      </c>
      <c r="F57" s="204"/>
      <c r="G57" s="204"/>
    </row>
    <row r="58" spans="1:7" ht="22.35" customHeight="1">
      <c r="A58" s="204"/>
      <c r="B58" s="544"/>
      <c r="C58" s="544"/>
      <c r="D58" s="544"/>
      <c r="E58" s="544"/>
      <c r="F58" s="204"/>
      <c r="G58" s="204"/>
    </row>
    <row r="59" spans="1:7" ht="22.35" customHeight="1">
      <c r="A59" s="204" t="s">
        <v>406</v>
      </c>
      <c r="B59" s="543" t="s">
        <v>274</v>
      </c>
      <c r="C59" s="543" t="s">
        <v>274</v>
      </c>
      <c r="D59" s="543" t="s">
        <v>274</v>
      </c>
      <c r="E59" s="543" t="s">
        <v>274</v>
      </c>
      <c r="F59" s="204"/>
      <c r="G59" s="204"/>
    </row>
    <row r="60" spans="1:7" ht="22.35" customHeight="1">
      <c r="A60" s="204" t="s">
        <v>407</v>
      </c>
      <c r="B60" s="543">
        <v>9492</v>
      </c>
      <c r="C60" s="543">
        <v>15</v>
      </c>
      <c r="D60" s="543">
        <v>45</v>
      </c>
      <c r="E60" s="543">
        <v>9552</v>
      </c>
      <c r="F60" s="204"/>
      <c r="G60" s="204"/>
    </row>
    <row r="61" spans="1:7" ht="22.35" customHeight="1">
      <c r="A61" s="204" t="s">
        <v>408</v>
      </c>
      <c r="B61" s="543" t="s">
        <v>274</v>
      </c>
      <c r="C61" s="543" t="s">
        <v>274</v>
      </c>
      <c r="D61" s="543" t="s">
        <v>274</v>
      </c>
      <c r="E61" s="543" t="s">
        <v>274</v>
      </c>
      <c r="F61" s="204"/>
      <c r="G61" s="204"/>
    </row>
    <row r="62" spans="1:7" ht="22.35" customHeight="1">
      <c r="A62" s="356" t="s">
        <v>409</v>
      </c>
      <c r="B62" s="544">
        <v>31994</v>
      </c>
      <c r="C62" s="544">
        <v>18</v>
      </c>
      <c r="D62" s="544">
        <v>305</v>
      </c>
      <c r="E62" s="544">
        <v>32317</v>
      </c>
      <c r="F62" s="204"/>
      <c r="G62" s="204"/>
    </row>
    <row r="63" spans="1:7" ht="22.35" customHeight="1">
      <c r="A63" s="204"/>
      <c r="B63" s="544"/>
      <c r="C63" s="544"/>
      <c r="D63" s="544"/>
      <c r="E63" s="544"/>
      <c r="F63" s="204"/>
      <c r="G63" s="204"/>
    </row>
    <row r="64" spans="1:7" ht="22.35" customHeight="1">
      <c r="A64" s="356" t="s">
        <v>410</v>
      </c>
      <c r="B64" s="544" t="s">
        <v>274</v>
      </c>
      <c r="C64" s="544">
        <v>29</v>
      </c>
      <c r="D64" s="545">
        <v>29058</v>
      </c>
      <c r="E64" s="544" t="s">
        <v>274</v>
      </c>
      <c r="F64" s="204"/>
      <c r="G64" s="204"/>
    </row>
    <row r="65" spans="1:7" ht="22.35" customHeight="1">
      <c r="A65" s="204"/>
      <c r="B65" s="544"/>
      <c r="C65" s="544"/>
      <c r="D65" s="544"/>
      <c r="E65" s="544"/>
      <c r="F65" s="204"/>
      <c r="G65" s="204"/>
    </row>
    <row r="66" spans="1:7" ht="22.35" customHeight="1">
      <c r="A66" s="204" t="s">
        <v>10</v>
      </c>
      <c r="B66" s="543" t="s">
        <v>274</v>
      </c>
      <c r="C66" s="543" t="s">
        <v>274</v>
      </c>
      <c r="D66" s="543" t="s">
        <v>274</v>
      </c>
      <c r="E66" s="543" t="s">
        <v>274</v>
      </c>
      <c r="F66" s="204"/>
      <c r="G66" s="204"/>
    </row>
    <row r="67" spans="1:7" ht="22.35" customHeight="1">
      <c r="A67" s="204" t="s">
        <v>11</v>
      </c>
      <c r="B67" s="543" t="s">
        <v>274</v>
      </c>
      <c r="C67" s="543" t="s">
        <v>274</v>
      </c>
      <c r="D67" s="543" t="s">
        <v>274</v>
      </c>
      <c r="E67" s="543" t="s">
        <v>274</v>
      </c>
      <c r="F67" s="204"/>
      <c r="G67" s="204"/>
    </row>
    <row r="68" spans="1:7" ht="22.35" customHeight="1">
      <c r="A68" s="356" t="s">
        <v>12</v>
      </c>
      <c r="B68" s="544">
        <v>2818</v>
      </c>
      <c r="C68" s="544">
        <v>187</v>
      </c>
      <c r="D68" s="544">
        <v>10</v>
      </c>
      <c r="E68" s="544">
        <v>3015</v>
      </c>
      <c r="F68" s="204"/>
      <c r="G68" s="204"/>
    </row>
    <row r="69" spans="1:7" ht="22.35" customHeight="1">
      <c r="A69" s="204"/>
      <c r="B69" s="544"/>
      <c r="C69" s="544"/>
      <c r="D69" s="544"/>
      <c r="E69" s="544"/>
      <c r="F69" s="204"/>
      <c r="G69" s="204"/>
    </row>
    <row r="70" spans="1:7" ht="22.35" customHeight="1">
      <c r="A70" s="204" t="s">
        <v>39</v>
      </c>
      <c r="B70" s="543">
        <v>28999</v>
      </c>
      <c r="C70" s="543">
        <v>242</v>
      </c>
      <c r="D70" s="543">
        <v>6038</v>
      </c>
      <c r="E70" s="543">
        <v>35279</v>
      </c>
      <c r="F70" s="204"/>
      <c r="G70" s="204"/>
    </row>
    <row r="71" spans="1:7" ht="22.35" customHeight="1">
      <c r="A71" s="204" t="s">
        <v>13</v>
      </c>
      <c r="B71" s="543" t="s">
        <v>274</v>
      </c>
      <c r="C71" s="543" t="s">
        <v>274</v>
      </c>
      <c r="D71" s="543" t="s">
        <v>274</v>
      </c>
      <c r="E71" s="543" t="s">
        <v>274</v>
      </c>
      <c r="F71" s="204"/>
      <c r="G71" s="204"/>
    </row>
    <row r="72" spans="1:7" ht="22.35" customHeight="1">
      <c r="A72" s="204" t="s">
        <v>14</v>
      </c>
      <c r="B72" s="543" t="s">
        <v>274</v>
      </c>
      <c r="C72" s="543" t="s">
        <v>274</v>
      </c>
      <c r="D72" s="543" t="s">
        <v>274</v>
      </c>
      <c r="E72" s="543" t="s">
        <v>274</v>
      </c>
      <c r="F72" s="204"/>
      <c r="G72" s="204"/>
    </row>
    <row r="73" spans="1:7" ht="22.35" customHeight="1">
      <c r="A73" s="204" t="s">
        <v>40</v>
      </c>
      <c r="B73" s="543" t="s">
        <v>274</v>
      </c>
      <c r="C73" s="543" t="s">
        <v>274</v>
      </c>
      <c r="D73" s="543" t="s">
        <v>274</v>
      </c>
      <c r="E73" s="543" t="s">
        <v>274</v>
      </c>
      <c r="F73" s="204"/>
      <c r="G73" s="204"/>
    </row>
    <row r="74" spans="1:7" ht="22.35" customHeight="1">
      <c r="A74" s="204" t="s">
        <v>15</v>
      </c>
      <c r="B74" s="543" t="s">
        <v>274</v>
      </c>
      <c r="C74" s="543" t="s">
        <v>274</v>
      </c>
      <c r="D74" s="543" t="s">
        <v>274</v>
      </c>
      <c r="E74" s="543" t="s">
        <v>274</v>
      </c>
      <c r="F74" s="204"/>
      <c r="G74" s="204"/>
    </row>
    <row r="75" spans="1:7" ht="22.35" customHeight="1">
      <c r="A75" s="204" t="s">
        <v>41</v>
      </c>
      <c r="B75" s="543">
        <v>115647</v>
      </c>
      <c r="C75" s="543">
        <v>4915</v>
      </c>
      <c r="D75" s="543">
        <v>826</v>
      </c>
      <c r="E75" s="543">
        <v>121388</v>
      </c>
      <c r="F75" s="204"/>
      <c r="G75" s="204"/>
    </row>
    <row r="76" spans="1:7" ht="22.35" customHeight="1">
      <c r="A76" s="204" t="s">
        <v>42</v>
      </c>
      <c r="B76" s="543" t="s">
        <v>274</v>
      </c>
      <c r="C76" s="543" t="s">
        <v>274</v>
      </c>
      <c r="D76" s="543" t="s">
        <v>274</v>
      </c>
      <c r="E76" s="543" t="s">
        <v>274</v>
      </c>
      <c r="F76" s="204"/>
      <c r="G76" s="204"/>
    </row>
    <row r="77" spans="1:7" ht="22.35" customHeight="1">
      <c r="A77" s="204" t="s">
        <v>16</v>
      </c>
      <c r="B77" s="543">
        <v>120874</v>
      </c>
      <c r="C77" s="543">
        <v>556</v>
      </c>
      <c r="D77" s="543">
        <v>62599</v>
      </c>
      <c r="E77" s="543">
        <v>184029</v>
      </c>
      <c r="F77" s="204"/>
      <c r="G77" s="204"/>
    </row>
    <row r="78" spans="1:7" ht="22.35" customHeight="1">
      <c r="A78" s="356" t="s">
        <v>47</v>
      </c>
      <c r="B78" s="544">
        <v>276243</v>
      </c>
      <c r="C78" s="544">
        <v>6331</v>
      </c>
      <c r="D78" s="544">
        <v>120731</v>
      </c>
      <c r="E78" s="544">
        <v>403305</v>
      </c>
      <c r="F78" s="204"/>
      <c r="G78" s="204"/>
    </row>
    <row r="79" spans="1:7" ht="22.35" customHeight="1">
      <c r="A79" s="204"/>
      <c r="B79" s="544"/>
      <c r="C79" s="544"/>
      <c r="D79" s="544"/>
      <c r="E79" s="544"/>
      <c r="F79" s="204"/>
      <c r="G79" s="204"/>
    </row>
    <row r="80" spans="1:7" ht="22.35" customHeight="1">
      <c r="A80" s="204" t="s">
        <v>411</v>
      </c>
      <c r="B80" s="543">
        <v>18750</v>
      </c>
      <c r="C80" s="543">
        <v>448</v>
      </c>
      <c r="D80" s="543">
        <v>8213</v>
      </c>
      <c r="E80" s="543">
        <v>27411</v>
      </c>
      <c r="F80" s="204"/>
      <c r="G80" s="204"/>
    </row>
    <row r="81" spans="1:7" ht="22.35" customHeight="1">
      <c r="A81" s="204" t="s">
        <v>397</v>
      </c>
      <c r="B81" s="543">
        <v>5965</v>
      </c>
      <c r="C81" s="543">
        <v>1031</v>
      </c>
      <c r="D81" s="543">
        <v>1717</v>
      </c>
      <c r="E81" s="543">
        <v>8713</v>
      </c>
      <c r="F81" s="204"/>
      <c r="G81" s="204"/>
    </row>
    <row r="82" spans="1:7" ht="22.35" customHeight="1">
      <c r="A82" s="356" t="s">
        <v>17</v>
      </c>
      <c r="B82" s="544">
        <v>24715</v>
      </c>
      <c r="C82" s="544">
        <v>1479</v>
      </c>
      <c r="D82" s="544">
        <v>9930</v>
      </c>
      <c r="E82" s="544">
        <v>36124</v>
      </c>
      <c r="F82" s="204"/>
      <c r="G82" s="204"/>
    </row>
    <row r="83" spans="1:7" ht="22.35" customHeight="1">
      <c r="A83" s="204"/>
      <c r="B83" s="544"/>
      <c r="C83" s="544"/>
      <c r="D83" s="544"/>
      <c r="E83" s="544"/>
      <c r="F83" s="204"/>
      <c r="G83" s="204"/>
    </row>
    <row r="84" spans="1:7" ht="22.35" customHeight="1">
      <c r="A84" s="387" t="s">
        <v>18</v>
      </c>
      <c r="B84" s="546">
        <v>651188</v>
      </c>
      <c r="C84" s="546">
        <v>18104</v>
      </c>
      <c r="D84" s="546">
        <v>199096</v>
      </c>
      <c r="E84" s="546">
        <v>868388</v>
      </c>
      <c r="F84" s="207"/>
      <c r="G84" s="204"/>
    </row>
    <row r="85" spans="1:7">
      <c r="A85" s="204" t="s">
        <v>275</v>
      </c>
      <c r="B85" s="388"/>
      <c r="C85" s="388"/>
      <c r="D85" s="388"/>
      <c r="E85" s="388"/>
      <c r="F85" s="204"/>
      <c r="G85" s="204"/>
    </row>
    <row r="86" spans="1:7" ht="79.349999999999994" customHeight="1">
      <c r="A86" s="204"/>
      <c r="B86" s="388"/>
      <c r="C86" s="388"/>
      <c r="D86" s="388"/>
      <c r="E86" s="388"/>
      <c r="F86" s="204"/>
      <c r="G86" s="204"/>
    </row>
    <row r="87" spans="1:7">
      <c r="B87" s="389"/>
      <c r="C87" s="389"/>
      <c r="D87" s="389"/>
      <c r="E87" s="389"/>
    </row>
  </sheetData>
  <mergeCells count="4">
    <mergeCell ref="A1:E1"/>
    <mergeCell ref="A3:E3"/>
    <mergeCell ref="C5:C6"/>
    <mergeCell ref="E5:E6"/>
  </mergeCells>
  <printOptions horizontalCentered="1" verticalCentered="1"/>
  <pageMargins left="0.39370078740157477" right="0.39370078740157477" top="0.39370078740157477" bottom="0.39370078740157477" header="0" footer="0"/>
  <pageSetup paperSize="9" scale="42" orientation="portrait" r:id="rId1"/>
  <headerFooter alignWithMargins="0"/>
  <rowBreaks count="1" manualBreakCount="1">
    <brk id="85" max="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6EEF-47B0-48B5-94EA-51BFCE93E394}">
  <sheetPr codeName="Hoja46">
    <pageSetUpPr fitToPage="1"/>
  </sheetPr>
  <dimension ref="A1:O88"/>
  <sheetViews>
    <sheetView showGridLines="0" zoomScale="70" zoomScaleNormal="70" zoomScaleSheetLayoutView="70" workbookViewId="0">
      <selection activeCell="A5" sqref="A5:A8"/>
    </sheetView>
  </sheetViews>
  <sheetFormatPr baseColWidth="10" defaultColWidth="11.42578125" defaultRowHeight="14.25"/>
  <cols>
    <col min="1" max="1" width="27.42578125" style="18" customWidth="1"/>
    <col min="2" max="2" width="12.140625" style="18" customWidth="1"/>
    <col min="3" max="3" width="10.140625" style="18" customWidth="1"/>
    <col min="4" max="5" width="12.140625" style="18" customWidth="1"/>
    <col min="6" max="6" width="10.28515625" style="18" customWidth="1"/>
    <col min="7" max="7" width="8.7109375" style="18" customWidth="1"/>
    <col min="8" max="8" width="9.5703125" style="18" customWidth="1"/>
    <col min="9" max="9" width="3.42578125" style="18" customWidth="1"/>
    <col min="10" max="10" width="12.5703125" style="18" customWidth="1"/>
    <col min="11" max="15" width="13.5703125" style="18" customWidth="1"/>
    <col min="16" max="16384" width="11.42578125" style="18"/>
  </cols>
  <sheetData>
    <row r="1" spans="1:15" s="349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348"/>
      <c r="J1" s="348"/>
      <c r="K1" s="348"/>
      <c r="L1" s="348"/>
      <c r="M1" s="348"/>
      <c r="N1" s="348"/>
      <c r="O1" s="348"/>
    </row>
    <row r="2" spans="1:15">
      <c r="A2" s="334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</row>
    <row r="3" spans="1:15" s="350" customFormat="1" ht="29.25" customHeight="1">
      <c r="A3" s="635" t="s">
        <v>354</v>
      </c>
      <c r="B3" s="635"/>
      <c r="C3" s="635"/>
      <c r="D3" s="635"/>
      <c r="E3" s="635"/>
      <c r="F3" s="635"/>
      <c r="G3" s="635"/>
      <c r="H3" s="635"/>
      <c r="I3" s="386"/>
      <c r="J3" s="386"/>
      <c r="K3" s="390"/>
      <c r="L3" s="390"/>
      <c r="M3" s="390"/>
      <c r="N3" s="390"/>
      <c r="O3" s="390"/>
    </row>
    <row r="4" spans="1:15" s="350" customFormat="1" ht="24.6" customHeight="1">
      <c r="A4" s="391"/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</row>
    <row r="5" spans="1:15" ht="22.35" customHeight="1">
      <c r="A5" s="661" t="s">
        <v>49</v>
      </c>
      <c r="B5" s="660" t="s">
        <v>285</v>
      </c>
      <c r="C5" s="661"/>
      <c r="D5" s="661"/>
      <c r="E5" s="661"/>
      <c r="F5" s="660" t="s">
        <v>273</v>
      </c>
      <c r="G5" s="661"/>
      <c r="H5" s="661"/>
      <c r="I5" s="204"/>
      <c r="J5" s="204"/>
      <c r="K5" s="204"/>
      <c r="L5" s="204"/>
      <c r="M5" s="204"/>
      <c r="N5" s="204"/>
      <c r="O5" s="204"/>
    </row>
    <row r="6" spans="1:15" ht="22.35" customHeight="1">
      <c r="A6" s="661"/>
      <c r="B6" s="75" t="s">
        <v>289</v>
      </c>
      <c r="C6" s="660" t="s">
        <v>266</v>
      </c>
      <c r="D6" s="75" t="s">
        <v>145</v>
      </c>
      <c r="E6" s="660" t="s">
        <v>1</v>
      </c>
      <c r="F6" s="75" t="s">
        <v>289</v>
      </c>
      <c r="G6" s="660" t="s">
        <v>266</v>
      </c>
      <c r="H6" s="75" t="s">
        <v>145</v>
      </c>
      <c r="I6" s="204"/>
      <c r="J6" s="204"/>
      <c r="K6" s="204"/>
      <c r="L6" s="204"/>
      <c r="M6" s="204"/>
      <c r="N6" s="204"/>
      <c r="O6" s="204"/>
    </row>
    <row r="7" spans="1:15" ht="22.35" customHeight="1">
      <c r="A7" s="661"/>
      <c r="B7" s="75" t="s">
        <v>282</v>
      </c>
      <c r="C7" s="660"/>
      <c r="D7" s="75" t="s">
        <v>290</v>
      </c>
      <c r="E7" s="660"/>
      <c r="F7" s="75" t="s">
        <v>282</v>
      </c>
      <c r="G7" s="660"/>
      <c r="H7" s="75" t="s">
        <v>290</v>
      </c>
      <c r="I7" s="204"/>
      <c r="J7" s="204"/>
      <c r="K7" s="204"/>
      <c r="L7" s="204"/>
      <c r="M7" s="204"/>
      <c r="N7" s="204"/>
      <c r="O7" s="204"/>
    </row>
    <row r="8" spans="1:15" ht="22.35" customHeight="1">
      <c r="A8" s="204" t="s">
        <v>398</v>
      </c>
      <c r="B8" s="543">
        <v>1.028845</v>
      </c>
      <c r="C8" s="543">
        <v>6.6790000000000003</v>
      </c>
      <c r="D8" s="543">
        <v>1.3129999999999999</v>
      </c>
      <c r="E8" s="543">
        <f>B8+C8+D8</f>
        <v>9.0208450000000013</v>
      </c>
      <c r="F8" s="543">
        <v>6.470723270440252</v>
      </c>
      <c r="G8" s="543">
        <v>11.113144758735441</v>
      </c>
      <c r="H8" s="543">
        <v>13.536082474226804</v>
      </c>
      <c r="I8" s="204"/>
      <c r="J8" s="204"/>
      <c r="K8" s="204"/>
      <c r="L8" s="204"/>
      <c r="M8" s="204"/>
      <c r="N8" s="204"/>
      <c r="O8" s="204"/>
    </row>
    <row r="9" spans="1:15" ht="22.35" customHeight="1">
      <c r="A9" s="204" t="s">
        <v>19</v>
      </c>
      <c r="B9" s="543">
        <v>2.8646212100000001</v>
      </c>
      <c r="C9" s="543">
        <v>4.6840000200000009</v>
      </c>
      <c r="D9" s="543">
        <v>0.69800000000000018</v>
      </c>
      <c r="E9" s="543">
        <f t="shared" ref="E9:E12" si="0">B9+C9+D9</f>
        <v>8.2466212300000006</v>
      </c>
      <c r="F9" s="543">
        <v>8.2792520520231214</v>
      </c>
      <c r="G9" s="543">
        <v>8.0898100518134743</v>
      </c>
      <c r="H9" s="543">
        <v>20.529411764705888</v>
      </c>
      <c r="I9" s="204"/>
      <c r="J9" s="204"/>
      <c r="K9" s="204"/>
      <c r="L9" s="204"/>
      <c r="M9" s="204"/>
      <c r="N9" s="204"/>
      <c r="O9" s="204"/>
    </row>
    <row r="10" spans="1:15" ht="22.35" customHeight="1">
      <c r="A10" s="204" t="s">
        <v>20</v>
      </c>
      <c r="B10" s="543">
        <v>13.137</v>
      </c>
      <c r="C10" s="543">
        <v>0.37390000000000001</v>
      </c>
      <c r="D10" s="543">
        <v>3.1620000000000004</v>
      </c>
      <c r="E10" s="543">
        <f t="shared" si="0"/>
        <v>16.672900000000002</v>
      </c>
      <c r="F10" s="543">
        <v>5.9849658314350798</v>
      </c>
      <c r="G10" s="543">
        <v>8.6953488372093037</v>
      </c>
      <c r="H10" s="543">
        <v>17.664804469273747</v>
      </c>
      <c r="I10" s="204"/>
      <c r="J10" s="204"/>
      <c r="K10" s="204"/>
      <c r="L10" s="204"/>
      <c r="M10" s="204"/>
      <c r="N10" s="204"/>
      <c r="O10" s="204"/>
    </row>
    <row r="11" spans="1:15" ht="22.35" customHeight="1">
      <c r="A11" s="204" t="s">
        <v>21</v>
      </c>
      <c r="B11" s="543">
        <v>3.9086400000000001</v>
      </c>
      <c r="C11" s="543">
        <v>0</v>
      </c>
      <c r="D11" s="543">
        <v>1.7470000000000001</v>
      </c>
      <c r="E11" s="543">
        <f t="shared" si="0"/>
        <v>5.65564</v>
      </c>
      <c r="F11" s="543">
        <v>6.5035607321131454</v>
      </c>
      <c r="G11" s="543" t="s">
        <v>60</v>
      </c>
      <c r="H11" s="543">
        <v>18.989130434782609</v>
      </c>
      <c r="I11" s="204"/>
      <c r="J11" s="204"/>
      <c r="K11" s="204"/>
      <c r="L11" s="204"/>
      <c r="M11" s="204"/>
      <c r="N11" s="204"/>
      <c r="O11" s="204"/>
    </row>
    <row r="12" spans="1:15" s="357" customFormat="1" ht="22.35" customHeight="1">
      <c r="A12" s="356" t="s">
        <v>4</v>
      </c>
      <c r="B12" s="544">
        <v>20.939106210000006</v>
      </c>
      <c r="C12" s="544">
        <v>11.73690002</v>
      </c>
      <c r="D12" s="544">
        <v>6.92</v>
      </c>
      <c r="E12" s="544">
        <f t="shared" si="0"/>
        <v>39.596006230000008</v>
      </c>
      <c r="F12" s="544">
        <v>6.3432614995455943</v>
      </c>
      <c r="G12" s="544">
        <v>9.5968111365494693</v>
      </c>
      <c r="H12" s="544">
        <v>17.213930348258707</v>
      </c>
      <c r="I12" s="356"/>
      <c r="J12" s="356"/>
      <c r="K12" s="356"/>
      <c r="L12" s="356"/>
      <c r="M12" s="356"/>
      <c r="N12" s="356"/>
      <c r="O12" s="356"/>
    </row>
    <row r="13" spans="1:15" ht="22.35" customHeight="1">
      <c r="A13" s="204"/>
      <c r="B13" s="544"/>
      <c r="C13" s="544"/>
      <c r="D13" s="544"/>
      <c r="E13" s="544"/>
      <c r="F13" s="544"/>
      <c r="G13" s="544"/>
      <c r="H13" s="544"/>
      <c r="I13" s="204"/>
      <c r="J13" s="204"/>
      <c r="K13" s="204"/>
      <c r="L13" s="204"/>
      <c r="M13" s="204"/>
      <c r="N13" s="204"/>
      <c r="O13" s="204"/>
    </row>
    <row r="14" spans="1:15" ht="24.75" customHeight="1">
      <c r="A14" s="356" t="s">
        <v>399</v>
      </c>
      <c r="B14" s="544" t="s">
        <v>274</v>
      </c>
      <c r="C14" s="544" t="s">
        <v>274</v>
      </c>
      <c r="D14" s="544" t="s">
        <v>274</v>
      </c>
      <c r="E14" s="544" t="s">
        <v>274</v>
      </c>
      <c r="F14" s="544" t="s">
        <v>60</v>
      </c>
      <c r="G14" s="544" t="s">
        <v>60</v>
      </c>
      <c r="H14" s="544" t="s">
        <v>60</v>
      </c>
      <c r="I14" s="204"/>
      <c r="J14" s="204"/>
      <c r="K14" s="204"/>
      <c r="L14" s="204"/>
      <c r="M14" s="204"/>
      <c r="N14" s="204"/>
      <c r="O14" s="204"/>
    </row>
    <row r="15" spans="1:15" ht="22.35" customHeight="1">
      <c r="A15" s="204"/>
      <c r="B15" s="544"/>
      <c r="C15" s="544"/>
      <c r="D15" s="544"/>
      <c r="E15" s="544"/>
      <c r="F15" s="544"/>
      <c r="G15" s="544"/>
      <c r="H15" s="544"/>
      <c r="I15" s="204"/>
      <c r="J15" s="204"/>
      <c r="K15" s="204"/>
      <c r="L15" s="204"/>
      <c r="M15" s="204"/>
      <c r="N15" s="204"/>
      <c r="O15" s="204"/>
    </row>
    <row r="16" spans="1:15" s="357" customFormat="1" ht="22.35" customHeight="1">
      <c r="A16" s="356" t="s">
        <v>5</v>
      </c>
      <c r="B16" s="545" t="s">
        <v>274</v>
      </c>
      <c r="C16" s="545" t="s">
        <v>274</v>
      </c>
      <c r="D16" s="545" t="s">
        <v>274</v>
      </c>
      <c r="E16" s="545" t="s">
        <v>274</v>
      </c>
      <c r="F16" s="545" t="s">
        <v>60</v>
      </c>
      <c r="G16" s="545" t="s">
        <v>60</v>
      </c>
      <c r="H16" s="545" t="s">
        <v>60</v>
      </c>
      <c r="I16" s="356"/>
      <c r="J16" s="356"/>
      <c r="K16" s="356"/>
      <c r="L16" s="356"/>
      <c r="M16" s="356"/>
      <c r="N16" s="356"/>
      <c r="O16" s="356"/>
    </row>
    <row r="17" spans="1:15" ht="22.35" customHeight="1">
      <c r="A17" s="204"/>
      <c r="B17" s="543"/>
      <c r="C17" s="543"/>
      <c r="D17" s="543"/>
      <c r="E17" s="543"/>
      <c r="F17" s="543"/>
      <c r="G17" s="543"/>
      <c r="H17" s="543"/>
      <c r="I17" s="204"/>
      <c r="J17" s="204"/>
      <c r="K17" s="204"/>
      <c r="L17" s="204"/>
      <c r="M17" s="204"/>
      <c r="N17" s="204"/>
      <c r="O17" s="204"/>
    </row>
    <row r="18" spans="1:15" ht="22.35" customHeight="1">
      <c r="A18" s="204" t="s">
        <v>400</v>
      </c>
      <c r="B18" s="543" t="s">
        <v>274</v>
      </c>
      <c r="C18" s="543" t="s">
        <v>274</v>
      </c>
      <c r="D18" s="543" t="s">
        <v>274</v>
      </c>
      <c r="E18" s="543" t="s">
        <v>274</v>
      </c>
      <c r="F18" s="543" t="s">
        <v>60</v>
      </c>
      <c r="G18" s="543" t="s">
        <v>60</v>
      </c>
      <c r="H18" s="543" t="s">
        <v>60</v>
      </c>
      <c r="I18" s="204"/>
      <c r="J18" s="204"/>
      <c r="K18" s="204"/>
      <c r="L18" s="204"/>
      <c r="M18" s="204"/>
      <c r="N18" s="204"/>
      <c r="O18" s="204"/>
    </row>
    <row r="19" spans="1:15" ht="22.35" customHeight="1">
      <c r="A19" s="204" t="s">
        <v>401</v>
      </c>
      <c r="B19" s="543" t="s">
        <v>274</v>
      </c>
      <c r="C19" s="543" t="s">
        <v>274</v>
      </c>
      <c r="D19" s="543" t="s">
        <v>274</v>
      </c>
      <c r="E19" s="543" t="s">
        <v>274</v>
      </c>
      <c r="F19" s="543" t="s">
        <v>60</v>
      </c>
      <c r="G19" s="543" t="s">
        <v>60</v>
      </c>
      <c r="H19" s="543" t="s">
        <v>60</v>
      </c>
      <c r="I19" s="204"/>
      <c r="J19" s="204"/>
      <c r="K19" s="204"/>
      <c r="L19" s="204"/>
      <c r="M19" s="204"/>
      <c r="N19" s="204"/>
      <c r="O19" s="204"/>
    </row>
    <row r="20" spans="1:15" ht="22.35" customHeight="1">
      <c r="A20" s="204" t="s">
        <v>402</v>
      </c>
      <c r="B20" s="543" t="s">
        <v>274</v>
      </c>
      <c r="C20" s="543" t="s">
        <v>274</v>
      </c>
      <c r="D20" s="543" t="s">
        <v>274</v>
      </c>
      <c r="E20" s="543" t="s">
        <v>274</v>
      </c>
      <c r="F20" s="543" t="s">
        <v>60</v>
      </c>
      <c r="G20" s="543" t="s">
        <v>60</v>
      </c>
      <c r="H20" s="543" t="s">
        <v>60</v>
      </c>
      <c r="I20" s="204"/>
      <c r="J20" s="204"/>
      <c r="K20" s="204"/>
      <c r="L20" s="204"/>
      <c r="M20" s="204"/>
      <c r="N20" s="204"/>
      <c r="O20" s="204"/>
    </row>
    <row r="21" spans="1:15" ht="22.35" customHeight="1">
      <c r="A21" s="356" t="s">
        <v>44</v>
      </c>
      <c r="B21" s="545" t="s">
        <v>274</v>
      </c>
      <c r="C21" s="545" t="s">
        <v>274</v>
      </c>
      <c r="D21" s="545" t="s">
        <v>274</v>
      </c>
      <c r="E21" s="545" t="s">
        <v>274</v>
      </c>
      <c r="F21" s="545" t="s">
        <v>60</v>
      </c>
      <c r="G21" s="545" t="s">
        <v>60</v>
      </c>
      <c r="H21" s="545" t="s">
        <v>60</v>
      </c>
      <c r="I21" s="204"/>
      <c r="J21" s="204"/>
      <c r="K21" s="204"/>
      <c r="L21" s="204"/>
      <c r="M21" s="204"/>
      <c r="N21" s="204"/>
      <c r="O21" s="204"/>
    </row>
    <row r="22" spans="1:15" ht="22.35" customHeight="1">
      <c r="A22" s="204"/>
      <c r="B22" s="544"/>
      <c r="C22" s="544"/>
      <c r="D22" s="544"/>
      <c r="E22" s="544"/>
      <c r="F22" s="544"/>
      <c r="G22" s="544"/>
      <c r="H22" s="544"/>
      <c r="I22" s="204"/>
      <c r="J22" s="204"/>
      <c r="K22" s="204"/>
      <c r="L22" s="204"/>
      <c r="M22" s="204"/>
      <c r="N22" s="204"/>
      <c r="O22" s="204"/>
    </row>
    <row r="23" spans="1:15" ht="39.75" customHeight="1">
      <c r="A23" s="356" t="s">
        <v>403</v>
      </c>
      <c r="B23" s="544" t="s">
        <v>274</v>
      </c>
      <c r="C23" s="544" t="s">
        <v>274</v>
      </c>
      <c r="D23" s="544" t="s">
        <v>274</v>
      </c>
      <c r="E23" s="544">
        <v>3982</v>
      </c>
      <c r="F23" s="544" t="s">
        <v>60</v>
      </c>
      <c r="G23" s="544" t="s">
        <v>60</v>
      </c>
      <c r="H23" s="544" t="s">
        <v>60</v>
      </c>
      <c r="I23" s="204"/>
      <c r="J23" s="204"/>
      <c r="K23" s="204"/>
      <c r="L23" s="204"/>
      <c r="M23" s="204"/>
      <c r="N23" s="204"/>
      <c r="O23" s="204"/>
    </row>
    <row r="24" spans="1:15" ht="22.35" customHeight="1">
      <c r="A24" s="204"/>
      <c r="B24" s="544"/>
      <c r="C24" s="544"/>
      <c r="D24" s="544"/>
      <c r="E24" s="544"/>
      <c r="F24" s="544"/>
      <c r="G24" s="544"/>
      <c r="H24" s="544"/>
      <c r="I24" s="204"/>
      <c r="J24" s="204"/>
      <c r="K24" s="204"/>
      <c r="L24" s="204"/>
      <c r="M24" s="204"/>
      <c r="N24" s="204"/>
      <c r="O24" s="204"/>
    </row>
    <row r="25" spans="1:15" ht="22.35" customHeight="1">
      <c r="A25" s="356" t="s">
        <v>404</v>
      </c>
      <c r="B25" s="544">
        <v>65.198900000000009</v>
      </c>
      <c r="C25" s="545">
        <v>0</v>
      </c>
      <c r="D25" s="544">
        <v>7.9493000000000009</v>
      </c>
      <c r="E25" s="544">
        <f>B25+C25+D25</f>
        <v>73.148200000000003</v>
      </c>
      <c r="F25" s="545">
        <v>5.1386270491803288</v>
      </c>
      <c r="G25" s="544" t="s">
        <v>60</v>
      </c>
      <c r="H25" s="545">
        <v>18.792671394799058</v>
      </c>
      <c r="I25" s="204"/>
      <c r="J25" s="204"/>
      <c r="K25" s="204"/>
      <c r="L25" s="204"/>
      <c r="M25" s="204"/>
      <c r="N25" s="204"/>
      <c r="O25" s="204"/>
    </row>
    <row r="26" spans="1:15" ht="22.35" customHeight="1">
      <c r="A26" s="204"/>
      <c r="B26" s="544"/>
      <c r="C26" s="544"/>
      <c r="D26" s="544"/>
      <c r="E26" s="544"/>
      <c r="F26" s="544"/>
      <c r="G26" s="544"/>
      <c r="H26" s="544"/>
      <c r="I26" s="204"/>
      <c r="J26" s="204"/>
      <c r="K26" s="204"/>
      <c r="L26" s="204"/>
      <c r="M26" s="204"/>
      <c r="N26" s="204"/>
      <c r="O26" s="204"/>
    </row>
    <row r="27" spans="1:15" ht="22.35" customHeight="1">
      <c r="A27" s="204" t="s">
        <v>22</v>
      </c>
      <c r="B27" s="543">
        <v>57.984000010000003</v>
      </c>
      <c r="C27" s="543">
        <v>0</v>
      </c>
      <c r="D27" s="543">
        <v>107.73099999999999</v>
      </c>
      <c r="E27" s="543">
        <f t="shared" ref="E27:E30" si="1">B27+C27+D27</f>
        <v>165.71500000999998</v>
      </c>
      <c r="F27" s="543">
        <v>6.6146475028519287</v>
      </c>
      <c r="G27" s="543" t="s">
        <v>60</v>
      </c>
      <c r="H27" s="543">
        <v>19.869236444116563</v>
      </c>
      <c r="I27" s="204"/>
      <c r="J27" s="204"/>
      <c r="K27" s="204"/>
      <c r="L27" s="204"/>
      <c r="M27" s="204"/>
      <c r="N27" s="204"/>
      <c r="O27" s="204"/>
    </row>
    <row r="28" spans="1:15" ht="22.35" customHeight="1">
      <c r="A28" s="204" t="s">
        <v>23</v>
      </c>
      <c r="B28" s="543">
        <v>5.4815000000000005</v>
      </c>
      <c r="C28" s="543">
        <v>4.8629999999999995</v>
      </c>
      <c r="D28" s="543">
        <v>1.4999999999999999E-2</v>
      </c>
      <c r="E28" s="543">
        <f t="shared" si="1"/>
        <v>10.359500000000001</v>
      </c>
      <c r="F28" s="543">
        <v>5.4705588822355296</v>
      </c>
      <c r="G28" s="543">
        <v>8.2704081632653068</v>
      </c>
      <c r="H28" s="543">
        <v>15</v>
      </c>
      <c r="I28" s="204"/>
      <c r="J28" s="204"/>
      <c r="K28" s="204"/>
      <c r="L28" s="204"/>
      <c r="M28" s="204"/>
      <c r="N28" s="204"/>
      <c r="O28" s="204"/>
    </row>
    <row r="29" spans="1:15" ht="22.35" customHeight="1">
      <c r="A29" s="204" t="s">
        <v>24</v>
      </c>
      <c r="B29" s="543">
        <v>23.418300000000002</v>
      </c>
      <c r="C29" s="543">
        <v>1.6E-2</v>
      </c>
      <c r="D29" s="543">
        <v>0.32070000000000004</v>
      </c>
      <c r="E29" s="543">
        <f t="shared" si="1"/>
        <v>23.754999999999999</v>
      </c>
      <c r="F29" s="543">
        <v>6.095340968245706</v>
      </c>
      <c r="G29" s="543">
        <v>16</v>
      </c>
      <c r="H29" s="543">
        <v>20.043750000000003</v>
      </c>
      <c r="I29" s="204"/>
      <c r="J29" s="204"/>
      <c r="K29" s="204"/>
      <c r="L29" s="204"/>
      <c r="M29" s="204"/>
      <c r="N29" s="204"/>
      <c r="O29" s="204"/>
    </row>
    <row r="30" spans="1:15" ht="22.35" customHeight="1">
      <c r="A30" s="356" t="s">
        <v>48</v>
      </c>
      <c r="B30" s="544">
        <v>86.883800010000016</v>
      </c>
      <c r="C30" s="544">
        <v>4.8789999999999996</v>
      </c>
      <c r="D30" s="544">
        <v>108.0667</v>
      </c>
      <c r="E30" s="544">
        <f t="shared" si="1"/>
        <v>199.82950001</v>
      </c>
      <c r="F30" s="544">
        <v>6.383820720793536</v>
      </c>
      <c r="G30" s="544">
        <v>8.2835314091680807</v>
      </c>
      <c r="H30" s="544">
        <v>19.868854568854569</v>
      </c>
      <c r="I30" s="204"/>
      <c r="J30" s="204"/>
      <c r="K30" s="204"/>
      <c r="L30" s="204"/>
      <c r="M30" s="204"/>
      <c r="N30" s="204"/>
      <c r="O30" s="204"/>
    </row>
    <row r="31" spans="1:15" ht="22.35" customHeight="1">
      <c r="A31" s="204"/>
      <c r="B31" s="544"/>
      <c r="C31" s="544"/>
      <c r="D31" s="544"/>
      <c r="E31" s="544"/>
      <c r="F31" s="544"/>
      <c r="G31" s="544"/>
      <c r="H31" s="544"/>
      <c r="I31" s="204"/>
      <c r="J31" s="204"/>
      <c r="K31" s="204"/>
      <c r="L31" s="204"/>
      <c r="M31" s="204"/>
      <c r="N31" s="204"/>
      <c r="O31" s="204"/>
    </row>
    <row r="32" spans="1:15" ht="22.35" customHeight="1">
      <c r="A32" s="204" t="s">
        <v>25</v>
      </c>
      <c r="B32" s="543">
        <v>176.89958203000003</v>
      </c>
      <c r="C32" s="543">
        <v>0.36345</v>
      </c>
      <c r="D32" s="543">
        <v>1.0729399999999998</v>
      </c>
      <c r="E32" s="543">
        <f t="shared" ref="E32:E36" si="2">B32+C32+D32</f>
        <v>178.33597203000002</v>
      </c>
      <c r="F32" s="543">
        <v>4.2771726112817046</v>
      </c>
      <c r="G32" s="543">
        <v>11.724193548387097</v>
      </c>
      <c r="H32" s="543">
        <v>17.030793650793647</v>
      </c>
      <c r="I32" s="204"/>
      <c r="J32" s="204"/>
      <c r="K32" s="204"/>
      <c r="L32" s="204"/>
      <c r="M32" s="204"/>
      <c r="N32" s="204"/>
      <c r="O32" s="204"/>
    </row>
    <row r="33" spans="1:15" ht="22.35" customHeight="1">
      <c r="A33" s="204" t="s">
        <v>26</v>
      </c>
      <c r="B33" s="543">
        <v>28.97809999</v>
      </c>
      <c r="C33" s="543">
        <v>7.4800000200000003</v>
      </c>
      <c r="D33" s="543">
        <v>6.7619999999999987</v>
      </c>
      <c r="E33" s="543">
        <f t="shared" si="2"/>
        <v>43.220100010000003</v>
      </c>
      <c r="F33" s="543">
        <v>4.7011842942894226</v>
      </c>
      <c r="G33" s="543">
        <v>6.5156794599303138</v>
      </c>
      <c r="H33" s="543">
        <v>18.47540983606557</v>
      </c>
      <c r="I33" s="204"/>
      <c r="J33" s="204"/>
      <c r="K33" s="204"/>
      <c r="L33" s="204"/>
      <c r="M33" s="204"/>
      <c r="N33" s="204"/>
      <c r="O33" s="204"/>
    </row>
    <row r="34" spans="1:15" ht="22.35" customHeight="1">
      <c r="A34" s="204" t="s">
        <v>27</v>
      </c>
      <c r="B34" s="543">
        <v>13.56411005</v>
      </c>
      <c r="C34" s="543">
        <v>4.1621999900000004</v>
      </c>
      <c r="D34" s="543">
        <v>1.9269999799999997</v>
      </c>
      <c r="E34" s="543">
        <f t="shared" si="2"/>
        <v>19.653310019999999</v>
      </c>
      <c r="F34" s="543">
        <v>4.4958932880344715</v>
      </c>
      <c r="G34" s="543">
        <v>6.9602006521739135</v>
      </c>
      <c r="H34" s="543">
        <v>20.284210315789473</v>
      </c>
      <c r="I34" s="204"/>
      <c r="J34" s="204"/>
      <c r="K34" s="204"/>
      <c r="L34" s="204"/>
      <c r="M34" s="204"/>
      <c r="N34" s="204"/>
      <c r="O34" s="204"/>
    </row>
    <row r="35" spans="1:15" ht="22.35" customHeight="1">
      <c r="A35" s="204" t="s">
        <v>28</v>
      </c>
      <c r="B35" s="543">
        <v>19.276399959999999</v>
      </c>
      <c r="C35" s="543">
        <v>0</v>
      </c>
      <c r="D35" s="543">
        <v>0</v>
      </c>
      <c r="E35" s="543">
        <f t="shared" si="2"/>
        <v>19.276399959999999</v>
      </c>
      <c r="F35" s="543">
        <v>4.7327277093051805</v>
      </c>
      <c r="G35" s="543" t="s">
        <v>60</v>
      </c>
      <c r="H35" s="543" t="s">
        <v>60</v>
      </c>
      <c r="I35" s="204"/>
      <c r="J35" s="204"/>
      <c r="K35" s="204"/>
      <c r="L35" s="204"/>
      <c r="M35" s="204"/>
      <c r="N35" s="204"/>
      <c r="O35" s="204"/>
    </row>
    <row r="36" spans="1:15" s="357" customFormat="1" ht="22.35" customHeight="1">
      <c r="A36" s="356" t="s">
        <v>6</v>
      </c>
      <c r="B36" s="544">
        <v>238.71819202999998</v>
      </c>
      <c r="C36" s="544">
        <v>12.005650009999998</v>
      </c>
      <c r="D36" s="544">
        <v>9.7619399799999993</v>
      </c>
      <c r="E36" s="544">
        <f t="shared" si="2"/>
        <v>260.48578201999999</v>
      </c>
      <c r="F36" s="544">
        <v>4.3710873240803467</v>
      </c>
      <c r="G36" s="544">
        <v>6.7561339392234085</v>
      </c>
      <c r="H36" s="544">
        <v>18.629656450381678</v>
      </c>
      <c r="I36" s="356"/>
      <c r="J36" s="356"/>
      <c r="K36" s="356"/>
      <c r="L36" s="356"/>
      <c r="M36" s="356"/>
      <c r="N36" s="356"/>
      <c r="O36" s="356"/>
    </row>
    <row r="37" spans="1:15" ht="22.35" customHeight="1">
      <c r="A37" s="204"/>
      <c r="B37" s="544"/>
      <c r="C37" s="544"/>
      <c r="D37" s="544"/>
      <c r="E37" s="544"/>
      <c r="F37" s="544"/>
      <c r="G37" s="544"/>
      <c r="H37" s="544"/>
      <c r="I37" s="204"/>
      <c r="J37" s="204"/>
      <c r="K37" s="204"/>
      <c r="L37" s="204"/>
      <c r="M37" s="204"/>
      <c r="N37" s="204"/>
      <c r="O37" s="204"/>
    </row>
    <row r="38" spans="1:15" ht="22.35" customHeight="1">
      <c r="A38" s="356" t="s">
        <v>405</v>
      </c>
      <c r="B38" s="544">
        <v>11.471580000000001</v>
      </c>
      <c r="C38" s="544">
        <v>15.251659999999998</v>
      </c>
      <c r="D38" s="544">
        <v>0.57174000000000003</v>
      </c>
      <c r="E38" s="544">
        <f>B38+C38+D38</f>
        <v>27.294979999999995</v>
      </c>
      <c r="F38" s="544">
        <v>5.8349847405900315</v>
      </c>
      <c r="G38" s="544">
        <v>8.8364194669756646</v>
      </c>
      <c r="H38" s="544">
        <v>17.866875</v>
      </c>
      <c r="I38" s="204"/>
      <c r="J38" s="204"/>
      <c r="K38" s="204"/>
      <c r="L38" s="204"/>
      <c r="M38" s="204"/>
      <c r="N38" s="204"/>
      <c r="O38" s="204"/>
    </row>
    <row r="39" spans="1:15" ht="22.35" customHeight="1">
      <c r="A39" s="204"/>
      <c r="B39" s="544"/>
      <c r="C39" s="544"/>
      <c r="D39" s="544"/>
      <c r="E39" s="544"/>
      <c r="F39" s="544"/>
      <c r="G39" s="544"/>
      <c r="H39" s="544"/>
      <c r="I39" s="204"/>
      <c r="J39" s="204"/>
      <c r="K39" s="204"/>
      <c r="L39" s="204"/>
      <c r="M39" s="204"/>
      <c r="N39" s="204"/>
      <c r="O39" s="204"/>
    </row>
    <row r="40" spans="1:15" ht="22.35" customHeight="1">
      <c r="A40" s="204" t="s">
        <v>45</v>
      </c>
      <c r="B40" s="543">
        <v>114.66440999999998</v>
      </c>
      <c r="C40" s="543">
        <v>3.1E-2</v>
      </c>
      <c r="D40" s="543">
        <v>62.657139999999998</v>
      </c>
      <c r="E40" s="543">
        <f t="shared" ref="E40:E49" si="3">B40+C40+D40</f>
        <v>177.35254999999998</v>
      </c>
      <c r="F40" s="543">
        <v>5.9276473325062025</v>
      </c>
      <c r="G40" s="543">
        <v>15.5</v>
      </c>
      <c r="H40" s="543">
        <v>18.135206946454414</v>
      </c>
      <c r="I40" s="204"/>
      <c r="J40" s="204"/>
      <c r="K40" s="204"/>
      <c r="L40" s="204"/>
      <c r="M40" s="204"/>
      <c r="N40" s="204"/>
      <c r="O40" s="204"/>
    </row>
    <row r="41" spans="1:15" ht="22.35" customHeight="1">
      <c r="A41" s="204" t="s">
        <v>29</v>
      </c>
      <c r="B41" s="543">
        <v>16.893449990000001</v>
      </c>
      <c r="C41" s="543">
        <v>0.77600000000000002</v>
      </c>
      <c r="D41" s="543">
        <v>15.186</v>
      </c>
      <c r="E41" s="543">
        <f t="shared" si="3"/>
        <v>32.855449989999997</v>
      </c>
      <c r="F41" s="543">
        <v>6.5887090444617789</v>
      </c>
      <c r="G41" s="543">
        <v>7.9183673469387754</v>
      </c>
      <c r="H41" s="543">
        <v>19.469230769230769</v>
      </c>
      <c r="I41" s="204"/>
      <c r="J41" s="204"/>
      <c r="K41" s="204"/>
      <c r="L41" s="204"/>
      <c r="M41" s="204"/>
      <c r="N41" s="204"/>
      <c r="O41" s="204"/>
    </row>
    <row r="42" spans="1:15" ht="22.35" customHeight="1">
      <c r="A42" s="204" t="s">
        <v>30</v>
      </c>
      <c r="B42" s="543">
        <v>46.061204000000004</v>
      </c>
      <c r="C42" s="543">
        <v>1.9155419999999999</v>
      </c>
      <c r="D42" s="543">
        <v>20.975849999999998</v>
      </c>
      <c r="E42" s="543">
        <f t="shared" si="3"/>
        <v>68.952596</v>
      </c>
      <c r="F42" s="543">
        <v>6.8329927310488063</v>
      </c>
      <c r="G42" s="543">
        <v>13.302375</v>
      </c>
      <c r="H42" s="543">
        <v>20.996846846846847</v>
      </c>
      <c r="I42" s="204"/>
      <c r="J42" s="204"/>
      <c r="K42" s="204"/>
      <c r="L42" s="204"/>
      <c r="M42" s="204"/>
      <c r="N42" s="204"/>
      <c r="O42" s="204"/>
    </row>
    <row r="43" spans="1:15" ht="22.35" customHeight="1">
      <c r="A43" s="204" t="s">
        <v>31</v>
      </c>
      <c r="B43" s="543" t="s">
        <v>274</v>
      </c>
      <c r="C43" s="543" t="s">
        <v>274</v>
      </c>
      <c r="D43" s="543" t="s">
        <v>274</v>
      </c>
      <c r="E43" s="543" t="s">
        <v>274</v>
      </c>
      <c r="F43" s="543" t="s">
        <v>60</v>
      </c>
      <c r="G43" s="543" t="s">
        <v>60</v>
      </c>
      <c r="H43" s="543" t="s">
        <v>60</v>
      </c>
      <c r="I43" s="204"/>
      <c r="J43" s="204"/>
      <c r="K43" s="204"/>
      <c r="L43" s="204"/>
      <c r="M43" s="204"/>
      <c r="N43" s="204"/>
      <c r="O43" s="204"/>
    </row>
    <row r="44" spans="1:15" ht="22.35" customHeight="1">
      <c r="A44" s="204" t="s">
        <v>7</v>
      </c>
      <c r="B44" s="543" t="s">
        <v>274</v>
      </c>
      <c r="C44" s="543" t="s">
        <v>274</v>
      </c>
      <c r="D44" s="543" t="s">
        <v>274</v>
      </c>
      <c r="E44" s="543" t="s">
        <v>274</v>
      </c>
      <c r="F44" s="543" t="s">
        <v>60</v>
      </c>
      <c r="G44" s="543" t="s">
        <v>60</v>
      </c>
      <c r="H44" s="543" t="s">
        <v>60</v>
      </c>
      <c r="I44" s="204"/>
      <c r="J44" s="204"/>
      <c r="K44" s="204"/>
      <c r="L44" s="204"/>
      <c r="M44" s="204"/>
      <c r="N44" s="204"/>
      <c r="O44" s="204"/>
    </row>
    <row r="45" spans="1:15" ht="22.35" customHeight="1">
      <c r="A45" s="204" t="s">
        <v>32</v>
      </c>
      <c r="B45" s="543" t="s">
        <v>274</v>
      </c>
      <c r="C45" s="543" t="s">
        <v>274</v>
      </c>
      <c r="D45" s="543" t="s">
        <v>274</v>
      </c>
      <c r="E45" s="543" t="s">
        <v>274</v>
      </c>
      <c r="F45" s="543" t="s">
        <v>60</v>
      </c>
      <c r="G45" s="543" t="s">
        <v>60</v>
      </c>
      <c r="H45" s="543" t="s">
        <v>60</v>
      </c>
      <c r="I45" s="204"/>
      <c r="J45" s="204"/>
      <c r="K45" s="204"/>
      <c r="L45" s="204"/>
      <c r="M45" s="204"/>
      <c r="N45" s="204"/>
      <c r="O45" s="204"/>
    </row>
    <row r="46" spans="1:15" ht="22.35" customHeight="1">
      <c r="A46" s="204" t="s">
        <v>33</v>
      </c>
      <c r="B46" s="543" t="s">
        <v>274</v>
      </c>
      <c r="C46" s="543" t="s">
        <v>274</v>
      </c>
      <c r="D46" s="543" t="s">
        <v>274</v>
      </c>
      <c r="E46" s="543" t="s">
        <v>274</v>
      </c>
      <c r="F46" s="543" t="s">
        <v>60</v>
      </c>
      <c r="G46" s="543" t="s">
        <v>60</v>
      </c>
      <c r="H46" s="543" t="s">
        <v>60</v>
      </c>
      <c r="I46" s="204"/>
      <c r="J46" s="204"/>
      <c r="K46" s="204"/>
      <c r="L46" s="204"/>
      <c r="M46" s="204"/>
      <c r="N46" s="204"/>
      <c r="O46" s="204"/>
    </row>
    <row r="47" spans="1:15" ht="22.35" customHeight="1">
      <c r="A47" s="204" t="s">
        <v>34</v>
      </c>
      <c r="B47" s="543">
        <v>28.01300002</v>
      </c>
      <c r="C47" s="543">
        <v>0.91900002000000003</v>
      </c>
      <c r="D47" s="543">
        <v>104.91700000000002</v>
      </c>
      <c r="E47" s="543">
        <f t="shared" si="3"/>
        <v>133.84900004000002</v>
      </c>
      <c r="F47" s="543">
        <v>6.312077516899504</v>
      </c>
      <c r="G47" s="543">
        <v>13.128571714285716</v>
      </c>
      <c r="H47" s="543">
        <v>18.322913028292003</v>
      </c>
      <c r="I47" s="204"/>
      <c r="J47" s="204"/>
      <c r="K47" s="204"/>
      <c r="L47" s="204"/>
      <c r="M47" s="204"/>
      <c r="N47" s="204"/>
      <c r="O47" s="204"/>
    </row>
    <row r="48" spans="1:15" ht="22.35" customHeight="1">
      <c r="A48" s="204" t="s">
        <v>35</v>
      </c>
      <c r="B48" s="543">
        <v>38.120973559999996</v>
      </c>
      <c r="C48" s="543">
        <v>0.21379999999999999</v>
      </c>
      <c r="D48" s="543">
        <v>74.159955700000012</v>
      </c>
      <c r="E48" s="543">
        <f t="shared" si="3"/>
        <v>112.49472926000001</v>
      </c>
      <c r="F48" s="543">
        <v>5.3797591814846175</v>
      </c>
      <c r="G48" s="543">
        <v>11.252631578947367</v>
      </c>
      <c r="H48" s="543">
        <v>18.665984319154294</v>
      </c>
      <c r="I48" s="204"/>
      <c r="J48" s="204"/>
      <c r="K48" s="204"/>
      <c r="L48" s="204"/>
      <c r="M48" s="204"/>
      <c r="N48" s="204"/>
      <c r="O48" s="204"/>
    </row>
    <row r="49" spans="1:15" ht="22.35" customHeight="1">
      <c r="A49" s="356" t="s">
        <v>46</v>
      </c>
      <c r="B49" s="544">
        <v>362.60325760000006</v>
      </c>
      <c r="C49" s="544">
        <v>5.6143420099999997</v>
      </c>
      <c r="D49" s="544">
        <v>285.34515997999995</v>
      </c>
      <c r="E49" s="544">
        <f t="shared" si="3"/>
        <v>653.56275959000004</v>
      </c>
      <c r="F49" s="544">
        <v>6.0870112069833819</v>
      </c>
      <c r="G49" s="544">
        <v>11.696545854166665</v>
      </c>
      <c r="H49" s="544">
        <v>18.664649396912608</v>
      </c>
      <c r="I49" s="204"/>
      <c r="J49" s="204"/>
      <c r="K49" s="204"/>
      <c r="L49" s="204"/>
      <c r="M49" s="204"/>
      <c r="N49" s="204"/>
      <c r="O49" s="204"/>
    </row>
    <row r="50" spans="1:15" ht="22.35" customHeight="1">
      <c r="A50" s="204"/>
      <c r="B50" s="544"/>
      <c r="C50" s="544"/>
      <c r="D50" s="544"/>
      <c r="E50" s="544"/>
      <c r="F50" s="544"/>
      <c r="G50" s="544"/>
      <c r="H50" s="544"/>
      <c r="I50" s="204"/>
      <c r="J50" s="204"/>
      <c r="K50" s="204"/>
      <c r="L50" s="204"/>
      <c r="M50" s="204"/>
      <c r="N50" s="204"/>
      <c r="O50" s="204"/>
    </row>
    <row r="51" spans="1:15" ht="32.25" customHeight="1">
      <c r="A51" s="356" t="s">
        <v>412</v>
      </c>
      <c r="B51" s="544" t="s">
        <v>274</v>
      </c>
      <c r="C51" s="545" t="s">
        <v>274</v>
      </c>
      <c r="D51" s="544" t="s">
        <v>274</v>
      </c>
      <c r="E51" s="544" t="s">
        <v>274</v>
      </c>
      <c r="F51" s="545" t="s">
        <v>60</v>
      </c>
      <c r="G51" s="544" t="s">
        <v>60</v>
      </c>
      <c r="H51" s="545" t="s">
        <v>60</v>
      </c>
      <c r="I51" s="204"/>
      <c r="J51" s="204"/>
      <c r="K51" s="204"/>
      <c r="L51" s="204"/>
      <c r="M51" s="204"/>
      <c r="N51" s="204"/>
      <c r="O51" s="204"/>
    </row>
    <row r="52" spans="1:15" ht="22.35" customHeight="1">
      <c r="A52" s="204"/>
      <c r="B52" s="544"/>
      <c r="C52" s="544"/>
      <c r="D52" s="544"/>
      <c r="E52" s="544"/>
      <c r="F52" s="544"/>
      <c r="G52" s="544"/>
      <c r="H52" s="544"/>
      <c r="I52" s="204"/>
      <c r="J52" s="204"/>
      <c r="K52" s="204"/>
      <c r="L52" s="204"/>
      <c r="M52" s="204"/>
      <c r="N52" s="204"/>
      <c r="O52" s="204"/>
    </row>
    <row r="53" spans="1:15" ht="22.35" customHeight="1">
      <c r="A53" s="204" t="s">
        <v>36</v>
      </c>
      <c r="B53" s="543">
        <v>64.088716000000005</v>
      </c>
      <c r="C53" s="543">
        <v>18.046499999999998</v>
      </c>
      <c r="D53" s="543">
        <v>19.428000000000001</v>
      </c>
      <c r="E53" s="543">
        <f t="shared" ref="E53:E58" si="4">B53+C53+D53</f>
        <v>101.563216</v>
      </c>
      <c r="F53" s="543">
        <v>5.0372330425214189</v>
      </c>
      <c r="G53" s="543">
        <v>10.081843575418995</v>
      </c>
      <c r="H53" s="543">
        <v>19.824489795918367</v>
      </c>
      <c r="I53" s="204"/>
      <c r="J53" s="204"/>
      <c r="K53" s="204"/>
      <c r="L53" s="204"/>
      <c r="M53" s="204"/>
      <c r="N53" s="204"/>
      <c r="O53" s="204"/>
    </row>
    <row r="54" spans="1:15" ht="22.35" customHeight="1">
      <c r="A54" s="204" t="s">
        <v>8</v>
      </c>
      <c r="B54" s="543">
        <v>107.78204000000001</v>
      </c>
      <c r="C54" s="543">
        <v>1.8580000000000001</v>
      </c>
      <c r="D54" s="543">
        <v>98.947999999999979</v>
      </c>
      <c r="E54" s="543">
        <f t="shared" si="4"/>
        <v>208.58803999999998</v>
      </c>
      <c r="F54" s="543">
        <v>5.2164379053334624</v>
      </c>
      <c r="G54" s="543">
        <v>15.61344537815126</v>
      </c>
      <c r="H54" s="543">
        <v>17.656673804425409</v>
      </c>
      <c r="I54" s="204"/>
      <c r="J54" s="204"/>
      <c r="K54" s="204"/>
      <c r="L54" s="204"/>
      <c r="M54" s="204"/>
      <c r="N54" s="204"/>
      <c r="O54" s="392"/>
    </row>
    <row r="55" spans="1:15" ht="22.35" customHeight="1">
      <c r="A55" s="204" t="s">
        <v>37</v>
      </c>
      <c r="B55" s="543">
        <v>3.3609689999999999</v>
      </c>
      <c r="C55" s="543">
        <v>0</v>
      </c>
      <c r="D55" s="543">
        <v>0.49999999999999994</v>
      </c>
      <c r="E55" s="543">
        <f t="shared" si="4"/>
        <v>3.8609689999999999</v>
      </c>
      <c r="F55" s="543">
        <v>5.0014419642857142</v>
      </c>
      <c r="G55" s="543" t="s">
        <v>60</v>
      </c>
      <c r="H55" s="543">
        <v>19.999999999999996</v>
      </c>
      <c r="I55" s="204"/>
      <c r="J55" s="204"/>
      <c r="K55" s="204"/>
      <c r="L55" s="204"/>
      <c r="M55" s="204"/>
      <c r="N55" s="204"/>
      <c r="O55" s="204"/>
    </row>
    <row r="56" spans="1:15" ht="22.35" customHeight="1">
      <c r="A56" s="204" t="s">
        <v>38</v>
      </c>
      <c r="B56" s="543">
        <v>118.4564</v>
      </c>
      <c r="C56" s="543">
        <v>2.4469999999999996</v>
      </c>
      <c r="D56" s="543">
        <v>15.379</v>
      </c>
      <c r="E56" s="543">
        <f t="shared" si="4"/>
        <v>136.2824</v>
      </c>
      <c r="F56" s="543">
        <v>5.3797356828193834</v>
      </c>
      <c r="G56" s="543">
        <v>7.2611275964391675</v>
      </c>
      <c r="H56" s="543">
        <v>30.214145383104125</v>
      </c>
      <c r="I56" s="204"/>
      <c r="J56" s="204"/>
      <c r="K56" s="204"/>
      <c r="L56" s="204"/>
      <c r="M56" s="204"/>
      <c r="N56" s="204"/>
      <c r="O56" s="204"/>
    </row>
    <row r="57" spans="1:15" ht="22.35" customHeight="1">
      <c r="A57" s="204" t="s">
        <v>9</v>
      </c>
      <c r="B57" s="543">
        <v>12.542254000000002</v>
      </c>
      <c r="C57" s="543">
        <v>2.7473199999999998</v>
      </c>
      <c r="D57" s="543">
        <v>166.18458000000001</v>
      </c>
      <c r="E57" s="543">
        <f t="shared" si="4"/>
        <v>181.474154</v>
      </c>
      <c r="F57" s="543">
        <v>6.0590599033816428</v>
      </c>
      <c r="G57" s="543">
        <v>6.5725358851674631</v>
      </c>
      <c r="H57" s="543">
        <v>18.268064196988021</v>
      </c>
      <c r="I57" s="204"/>
      <c r="J57" s="204"/>
      <c r="K57" s="204"/>
      <c r="L57" s="204"/>
      <c r="M57" s="204"/>
      <c r="N57" s="204"/>
      <c r="O57" s="204"/>
    </row>
    <row r="58" spans="1:15" ht="27.75" customHeight="1">
      <c r="A58" s="356" t="s">
        <v>413</v>
      </c>
      <c r="B58" s="544">
        <v>306.23037899999997</v>
      </c>
      <c r="C58" s="544">
        <v>25.09882</v>
      </c>
      <c r="D58" s="544">
        <v>300.43957999999998</v>
      </c>
      <c r="E58" s="544">
        <f t="shared" si="4"/>
        <v>631.76877899999999</v>
      </c>
      <c r="F58" s="544">
        <v>5.2665768754514488</v>
      </c>
      <c r="G58" s="544">
        <v>9.4214789789789783</v>
      </c>
      <c r="H58" s="544">
        <v>18.528497070613628</v>
      </c>
      <c r="I58" s="204"/>
      <c r="J58" s="204"/>
      <c r="K58" s="204"/>
      <c r="L58" s="204"/>
      <c r="M58" s="204"/>
      <c r="N58" s="204"/>
      <c r="O58" s="204"/>
    </row>
    <row r="59" spans="1:15" ht="22.35" customHeight="1">
      <c r="A59" s="204"/>
      <c r="B59" s="544"/>
      <c r="C59" s="544"/>
      <c r="D59" s="544"/>
      <c r="E59" s="544"/>
      <c r="F59" s="544"/>
      <c r="G59" s="544"/>
      <c r="H59" s="544"/>
      <c r="I59" s="204"/>
      <c r="J59" s="204"/>
      <c r="K59" s="204"/>
      <c r="L59" s="204"/>
      <c r="M59" s="204"/>
      <c r="N59" s="204"/>
      <c r="O59" s="204"/>
    </row>
    <row r="60" spans="1:15" ht="22.35" customHeight="1">
      <c r="A60" s="204" t="s">
        <v>406</v>
      </c>
      <c r="B60" s="543" t="s">
        <v>274</v>
      </c>
      <c r="C60" s="543" t="s">
        <v>274</v>
      </c>
      <c r="D60" s="543" t="s">
        <v>274</v>
      </c>
      <c r="E60" s="543" t="s">
        <v>274</v>
      </c>
      <c r="F60" s="543" t="s">
        <v>60</v>
      </c>
      <c r="G60" s="543" t="s">
        <v>60</v>
      </c>
      <c r="H60" s="543" t="s">
        <v>60</v>
      </c>
      <c r="I60" s="204"/>
      <c r="J60" s="204"/>
      <c r="K60" s="204"/>
      <c r="L60" s="204"/>
      <c r="M60" s="204"/>
      <c r="N60" s="204"/>
      <c r="O60" s="204"/>
    </row>
    <row r="61" spans="1:15" ht="22.35" customHeight="1">
      <c r="A61" s="204" t="s">
        <v>407</v>
      </c>
      <c r="B61" s="543">
        <v>45.314700000000002</v>
      </c>
      <c r="C61" s="543">
        <v>0.21379999999999999</v>
      </c>
      <c r="D61" s="543">
        <v>0.80389999999999995</v>
      </c>
      <c r="E61" s="543">
        <f t="shared" ref="E61:E63" si="5">B61+C61+D61</f>
        <v>46.3324</v>
      </c>
      <c r="F61" s="543">
        <v>4.7739886219974723</v>
      </c>
      <c r="G61" s="543">
        <v>14.253333333333332</v>
      </c>
      <c r="H61" s="543">
        <v>17.864444444444445</v>
      </c>
      <c r="I61" s="204"/>
      <c r="J61" s="204"/>
      <c r="K61" s="204"/>
      <c r="L61" s="204"/>
      <c r="M61" s="204"/>
      <c r="N61" s="204"/>
      <c r="O61" s="204"/>
    </row>
    <row r="62" spans="1:15" ht="22.35" customHeight="1">
      <c r="A62" s="204" t="s">
        <v>408</v>
      </c>
      <c r="B62" s="543" t="s">
        <v>274</v>
      </c>
      <c r="C62" s="543" t="s">
        <v>274</v>
      </c>
      <c r="D62" s="543" t="s">
        <v>274</v>
      </c>
      <c r="E62" s="543" t="s">
        <v>274</v>
      </c>
      <c r="F62" s="543" t="s">
        <v>60</v>
      </c>
      <c r="G62" s="543" t="s">
        <v>60</v>
      </c>
      <c r="H62" s="543" t="s">
        <v>60</v>
      </c>
      <c r="I62" s="204"/>
      <c r="J62" s="204"/>
      <c r="K62" s="204"/>
      <c r="L62" s="204"/>
      <c r="M62" s="204"/>
      <c r="N62" s="204"/>
      <c r="O62" s="204"/>
    </row>
    <row r="63" spans="1:15" ht="36" customHeight="1">
      <c r="A63" s="356" t="s">
        <v>409</v>
      </c>
      <c r="B63" s="544">
        <v>167.46859999999998</v>
      </c>
      <c r="C63" s="544">
        <v>0.25379999999999997</v>
      </c>
      <c r="D63" s="544">
        <v>6.4598999999999993</v>
      </c>
      <c r="E63" s="544">
        <f t="shared" si="5"/>
        <v>174.1823</v>
      </c>
      <c r="F63" s="544">
        <v>5.2343751953491271</v>
      </c>
      <c r="G63" s="544">
        <v>14.1</v>
      </c>
      <c r="H63" s="544">
        <v>21.18</v>
      </c>
      <c r="I63" s="204"/>
      <c r="J63" s="204"/>
      <c r="K63" s="204"/>
      <c r="L63" s="204"/>
      <c r="M63" s="204"/>
      <c r="N63" s="204"/>
      <c r="O63" s="204"/>
    </row>
    <row r="64" spans="1:15" ht="22.35" customHeight="1">
      <c r="A64" s="204"/>
      <c r="B64" s="544"/>
      <c r="C64" s="544"/>
      <c r="D64" s="544"/>
      <c r="E64" s="544"/>
      <c r="F64" s="544"/>
      <c r="G64" s="544"/>
      <c r="H64" s="544"/>
      <c r="I64" s="204"/>
      <c r="J64" s="204"/>
      <c r="K64" s="204"/>
      <c r="L64" s="204"/>
      <c r="M64" s="204"/>
      <c r="N64" s="204"/>
      <c r="O64" s="204"/>
    </row>
    <row r="65" spans="1:15" s="357" customFormat="1" ht="22.35" customHeight="1">
      <c r="A65" s="356" t="s">
        <v>410</v>
      </c>
      <c r="B65" s="544" t="s">
        <v>274</v>
      </c>
      <c r="C65" s="544">
        <v>0.48799999999999999</v>
      </c>
      <c r="D65" s="545">
        <v>542.76855000000012</v>
      </c>
      <c r="E65" s="544" t="s">
        <v>274</v>
      </c>
      <c r="F65" s="544" t="s">
        <v>60</v>
      </c>
      <c r="G65" s="545">
        <v>16.827586206896552</v>
      </c>
      <c r="H65" s="544">
        <v>18.67879929795582</v>
      </c>
      <c r="I65" s="356"/>
      <c r="J65" s="356"/>
      <c r="K65" s="356"/>
      <c r="L65" s="356"/>
      <c r="M65" s="356"/>
      <c r="N65" s="356"/>
      <c r="O65" s="356"/>
    </row>
    <row r="66" spans="1:15" ht="22.35" customHeight="1">
      <c r="A66" s="204"/>
      <c r="B66" s="544"/>
      <c r="C66" s="544"/>
      <c r="D66" s="544"/>
      <c r="E66" s="544"/>
      <c r="F66" s="544"/>
      <c r="G66" s="544"/>
      <c r="H66" s="544"/>
      <c r="I66" s="204"/>
      <c r="J66" s="204"/>
      <c r="K66" s="204"/>
      <c r="L66" s="204"/>
      <c r="M66" s="204"/>
      <c r="N66" s="204"/>
      <c r="O66" s="204"/>
    </row>
    <row r="67" spans="1:15" ht="22.35" customHeight="1">
      <c r="A67" s="204" t="s">
        <v>10</v>
      </c>
      <c r="B67" s="543" t="s">
        <v>274</v>
      </c>
      <c r="C67" s="543" t="s">
        <v>274</v>
      </c>
      <c r="D67" s="543" t="s">
        <v>274</v>
      </c>
      <c r="E67" s="543" t="s">
        <v>274</v>
      </c>
      <c r="F67" s="543" t="s">
        <v>60</v>
      </c>
      <c r="G67" s="543" t="s">
        <v>60</v>
      </c>
      <c r="H67" s="543" t="s">
        <v>60</v>
      </c>
      <c r="I67" s="204"/>
      <c r="J67" s="204"/>
      <c r="K67" s="204"/>
      <c r="L67" s="204"/>
      <c r="M67" s="204"/>
      <c r="N67" s="204"/>
      <c r="O67" s="204"/>
    </row>
    <row r="68" spans="1:15" ht="22.35" customHeight="1">
      <c r="A68" s="204" t="s">
        <v>11</v>
      </c>
      <c r="B68" s="543" t="s">
        <v>274</v>
      </c>
      <c r="C68" s="543" t="s">
        <v>274</v>
      </c>
      <c r="D68" s="543" t="s">
        <v>274</v>
      </c>
      <c r="E68" s="543" t="s">
        <v>274</v>
      </c>
      <c r="F68" s="543" t="s">
        <v>60</v>
      </c>
      <c r="G68" s="543" t="s">
        <v>60</v>
      </c>
      <c r="H68" s="543" t="s">
        <v>60</v>
      </c>
      <c r="I68" s="204"/>
      <c r="J68" s="204"/>
      <c r="K68" s="204"/>
      <c r="L68" s="204"/>
      <c r="M68" s="204"/>
      <c r="N68" s="204"/>
      <c r="O68" s="204"/>
    </row>
    <row r="69" spans="1:15" ht="22.35" customHeight="1">
      <c r="A69" s="356" t="s">
        <v>12</v>
      </c>
      <c r="B69" s="544">
        <v>15.862370000000002</v>
      </c>
      <c r="C69" s="544">
        <v>1.8242000000000003</v>
      </c>
      <c r="D69" s="544">
        <v>0.2</v>
      </c>
      <c r="E69" s="544">
        <f t="shared" ref="E69" si="6">B69+C69+D69</f>
        <v>17.886570000000003</v>
      </c>
      <c r="F69" s="544">
        <v>5.6289460610361965</v>
      </c>
      <c r="G69" s="544">
        <v>9.755080213903744</v>
      </c>
      <c r="H69" s="544">
        <v>20</v>
      </c>
      <c r="I69" s="204"/>
      <c r="J69" s="204"/>
      <c r="K69" s="204"/>
      <c r="L69" s="204"/>
      <c r="M69" s="204"/>
      <c r="N69" s="204"/>
      <c r="O69" s="204"/>
    </row>
    <row r="70" spans="1:15" ht="22.35" customHeight="1">
      <c r="A70" s="204"/>
      <c r="B70" s="544"/>
      <c r="C70" s="544"/>
      <c r="D70" s="544"/>
      <c r="E70" s="544"/>
      <c r="F70" s="544"/>
      <c r="G70" s="544"/>
      <c r="H70" s="544"/>
      <c r="I70" s="204"/>
      <c r="J70" s="204"/>
      <c r="K70" s="204"/>
      <c r="L70" s="204"/>
      <c r="M70" s="204"/>
      <c r="N70" s="204"/>
      <c r="O70" s="204"/>
    </row>
    <row r="71" spans="1:15" ht="22.35" customHeight="1">
      <c r="A71" s="204" t="s">
        <v>39</v>
      </c>
      <c r="B71" s="543">
        <v>135.54129999999998</v>
      </c>
      <c r="C71" s="543">
        <v>3.1480000000000001</v>
      </c>
      <c r="D71" s="543">
        <v>104.35619500000001</v>
      </c>
      <c r="E71" s="543">
        <f t="shared" ref="E71:E79" si="7">B71+C71+D71</f>
        <v>243.04549499999999</v>
      </c>
      <c r="F71" s="543">
        <v>4.6739991034173585</v>
      </c>
      <c r="G71" s="543">
        <v>13.008264462809917</v>
      </c>
      <c r="H71" s="543">
        <v>17.283238655183837</v>
      </c>
      <c r="I71" s="204"/>
      <c r="J71" s="204"/>
      <c r="K71" s="204"/>
      <c r="L71" s="204"/>
      <c r="M71" s="204"/>
      <c r="N71" s="204"/>
      <c r="O71" s="204"/>
    </row>
    <row r="72" spans="1:15" ht="22.35" customHeight="1">
      <c r="A72" s="204" t="s">
        <v>13</v>
      </c>
      <c r="B72" s="543" t="s">
        <v>274</v>
      </c>
      <c r="C72" s="543" t="s">
        <v>274</v>
      </c>
      <c r="D72" s="543" t="s">
        <v>274</v>
      </c>
      <c r="E72" s="543" t="s">
        <v>274</v>
      </c>
      <c r="F72" s="543" t="s">
        <v>60</v>
      </c>
      <c r="G72" s="543" t="s">
        <v>60</v>
      </c>
      <c r="H72" s="543" t="s">
        <v>60</v>
      </c>
      <c r="I72" s="204"/>
      <c r="J72" s="204"/>
      <c r="K72" s="204"/>
      <c r="L72" s="204"/>
      <c r="M72" s="204"/>
      <c r="N72" s="204"/>
      <c r="O72" s="204"/>
    </row>
    <row r="73" spans="1:15" ht="22.35" customHeight="1">
      <c r="A73" s="204" t="s">
        <v>14</v>
      </c>
      <c r="B73" s="543" t="s">
        <v>274</v>
      </c>
      <c r="C73" s="543" t="s">
        <v>274</v>
      </c>
      <c r="D73" s="543" t="s">
        <v>274</v>
      </c>
      <c r="E73" s="543" t="s">
        <v>274</v>
      </c>
      <c r="F73" s="543" t="s">
        <v>60</v>
      </c>
      <c r="G73" s="543" t="s">
        <v>60</v>
      </c>
      <c r="H73" s="543" t="s">
        <v>60</v>
      </c>
      <c r="I73" s="204"/>
      <c r="J73" s="204"/>
      <c r="K73" s="204"/>
      <c r="L73" s="204"/>
      <c r="M73" s="204"/>
      <c r="N73" s="204"/>
      <c r="O73" s="204"/>
    </row>
    <row r="74" spans="1:15" ht="22.35" customHeight="1">
      <c r="A74" s="204" t="s">
        <v>40</v>
      </c>
      <c r="B74" s="543" t="s">
        <v>274</v>
      </c>
      <c r="C74" s="543" t="s">
        <v>274</v>
      </c>
      <c r="D74" s="543" t="s">
        <v>274</v>
      </c>
      <c r="E74" s="543" t="s">
        <v>274</v>
      </c>
      <c r="F74" s="543" t="s">
        <v>60</v>
      </c>
      <c r="G74" s="543" t="s">
        <v>60</v>
      </c>
      <c r="H74" s="543" t="s">
        <v>60</v>
      </c>
      <c r="I74" s="204"/>
      <c r="J74" s="204"/>
      <c r="K74" s="204"/>
      <c r="L74" s="204"/>
      <c r="M74" s="204"/>
      <c r="N74" s="204"/>
      <c r="O74" s="204"/>
    </row>
    <row r="75" spans="1:15" ht="22.35" customHeight="1">
      <c r="A75" s="204" t="s">
        <v>15</v>
      </c>
      <c r="B75" s="543" t="s">
        <v>274</v>
      </c>
      <c r="C75" s="543" t="s">
        <v>274</v>
      </c>
      <c r="D75" s="543" t="s">
        <v>274</v>
      </c>
      <c r="E75" s="543" t="s">
        <v>274</v>
      </c>
      <c r="F75" s="543" t="s">
        <v>60</v>
      </c>
      <c r="G75" s="543" t="s">
        <v>60</v>
      </c>
      <c r="H75" s="543" t="s">
        <v>60</v>
      </c>
      <c r="I75" s="204"/>
      <c r="J75" s="204"/>
      <c r="K75" s="204"/>
      <c r="L75" s="204"/>
      <c r="M75" s="204"/>
      <c r="N75" s="204"/>
      <c r="O75" s="204"/>
    </row>
    <row r="76" spans="1:15" ht="22.35" customHeight="1">
      <c r="A76" s="204" t="s">
        <v>41</v>
      </c>
      <c r="B76" s="543">
        <v>559.29773999999998</v>
      </c>
      <c r="C76" s="543">
        <v>32.944200000000002</v>
      </c>
      <c r="D76" s="543">
        <v>16.754999999999995</v>
      </c>
      <c r="E76" s="543">
        <f t="shared" si="7"/>
        <v>608.99694</v>
      </c>
      <c r="F76" s="543">
        <v>4.8362494487535344</v>
      </c>
      <c r="G76" s="543">
        <v>6.7027873855544264</v>
      </c>
      <c r="H76" s="543">
        <v>20.284503631961254</v>
      </c>
      <c r="I76" s="204"/>
      <c r="J76" s="204"/>
      <c r="K76" s="204"/>
      <c r="L76" s="204"/>
      <c r="M76" s="204"/>
      <c r="N76" s="204"/>
      <c r="O76" s="204"/>
    </row>
    <row r="77" spans="1:15" ht="22.35" customHeight="1">
      <c r="A77" s="204" t="s">
        <v>42</v>
      </c>
      <c r="B77" s="543" t="s">
        <v>274</v>
      </c>
      <c r="C77" s="543" t="s">
        <v>274</v>
      </c>
      <c r="D77" s="543" t="s">
        <v>274</v>
      </c>
      <c r="E77" s="543" t="s">
        <v>274</v>
      </c>
      <c r="F77" s="543" t="s">
        <v>60</v>
      </c>
      <c r="G77" s="543" t="s">
        <v>60</v>
      </c>
      <c r="H77" s="543" t="s">
        <v>60</v>
      </c>
      <c r="I77" s="204"/>
      <c r="J77" s="204"/>
      <c r="K77" s="204"/>
      <c r="L77" s="204"/>
      <c r="M77" s="204"/>
      <c r="N77" s="204"/>
      <c r="O77" s="204"/>
    </row>
    <row r="78" spans="1:15" ht="22.35" customHeight="1">
      <c r="A78" s="204" t="s">
        <v>16</v>
      </c>
      <c r="B78" s="543">
        <v>564.14190999999994</v>
      </c>
      <c r="C78" s="543">
        <v>4.3423999999999996</v>
      </c>
      <c r="D78" s="543">
        <v>1153.8572340000001</v>
      </c>
      <c r="E78" s="543">
        <f t="shared" si="7"/>
        <v>1722.3415439999999</v>
      </c>
      <c r="F78" s="543">
        <v>4.6671898836805266</v>
      </c>
      <c r="G78" s="543">
        <v>7.8100719424460427</v>
      </c>
      <c r="H78" s="543">
        <v>18.432518634482982</v>
      </c>
      <c r="I78" s="204"/>
      <c r="J78" s="204"/>
      <c r="K78" s="204"/>
      <c r="L78" s="204"/>
      <c r="M78" s="204"/>
      <c r="N78" s="204"/>
      <c r="O78" s="204"/>
    </row>
    <row r="79" spans="1:15" ht="22.35" customHeight="1">
      <c r="A79" s="356" t="s">
        <v>47</v>
      </c>
      <c r="B79" s="544">
        <v>1323.8309500299999</v>
      </c>
      <c r="C79" s="544">
        <v>44.592599999999997</v>
      </c>
      <c r="D79" s="544">
        <v>2271.87642899</v>
      </c>
      <c r="E79" s="544">
        <f t="shared" si="7"/>
        <v>3640.2999790200001</v>
      </c>
      <c r="F79" s="544">
        <v>4.7922696684802872</v>
      </c>
      <c r="G79" s="544">
        <v>7.0435318275154</v>
      </c>
      <c r="H79" s="544">
        <v>18.817672586079798</v>
      </c>
      <c r="I79" s="204"/>
      <c r="J79" s="204"/>
      <c r="K79" s="204"/>
      <c r="L79" s="204"/>
      <c r="M79" s="204"/>
      <c r="N79" s="204"/>
      <c r="O79" s="204"/>
    </row>
    <row r="80" spans="1:15" ht="22.35" customHeight="1">
      <c r="A80" s="204"/>
      <c r="B80" s="544"/>
      <c r="C80" s="544"/>
      <c r="D80" s="544"/>
      <c r="E80" s="544"/>
      <c r="F80" s="544"/>
      <c r="G80" s="544"/>
      <c r="H80" s="544"/>
      <c r="I80" s="204"/>
      <c r="J80" s="204"/>
      <c r="K80" s="204"/>
      <c r="L80" s="204"/>
      <c r="M80" s="204"/>
      <c r="N80" s="204"/>
      <c r="O80" s="204"/>
    </row>
    <row r="81" spans="1:15" ht="22.35" customHeight="1">
      <c r="A81" s="204" t="s">
        <v>411</v>
      </c>
      <c r="B81" s="543">
        <v>102.69469999999998</v>
      </c>
      <c r="C81" s="543">
        <v>7.141</v>
      </c>
      <c r="D81" s="543">
        <v>215.40199999999999</v>
      </c>
      <c r="E81" s="543">
        <f t="shared" ref="E81:E83" si="8">B81+C81+D81</f>
        <v>325.23769999999996</v>
      </c>
      <c r="F81" s="543">
        <v>5.4770506666666661</v>
      </c>
      <c r="G81" s="543">
        <v>15.939732142857142</v>
      </c>
      <c r="H81" s="543">
        <v>26.226957262875928</v>
      </c>
      <c r="I81" s="204"/>
      <c r="J81" s="204"/>
      <c r="K81" s="204"/>
      <c r="L81" s="204"/>
      <c r="M81" s="204"/>
      <c r="N81" s="204"/>
      <c r="O81" s="204"/>
    </row>
    <row r="82" spans="1:15" ht="22.35" customHeight="1">
      <c r="A82" s="204" t="s">
        <v>397</v>
      </c>
      <c r="B82" s="543">
        <v>25.965700000000002</v>
      </c>
      <c r="C82" s="543">
        <v>16.658000000000001</v>
      </c>
      <c r="D82" s="543">
        <v>43.781499999999994</v>
      </c>
      <c r="E82" s="543">
        <f t="shared" si="8"/>
        <v>86.405199999999994</v>
      </c>
      <c r="F82" s="543">
        <v>4.3530092204526403</v>
      </c>
      <c r="G82" s="543">
        <v>16.157129000969931</v>
      </c>
      <c r="H82" s="543">
        <v>25.498835177635407</v>
      </c>
      <c r="I82" s="204"/>
      <c r="J82" s="204"/>
      <c r="K82" s="204"/>
      <c r="L82" s="204"/>
      <c r="M82" s="204"/>
      <c r="N82" s="204"/>
      <c r="O82" s="204"/>
    </row>
    <row r="83" spans="1:15" ht="22.35" customHeight="1">
      <c r="A83" s="356" t="s">
        <v>17</v>
      </c>
      <c r="B83" s="544">
        <v>128.66040000000001</v>
      </c>
      <c r="C83" s="544">
        <v>23.798999999999999</v>
      </c>
      <c r="D83" s="544">
        <v>259.18349999999998</v>
      </c>
      <c r="E83" s="544">
        <f t="shared" si="8"/>
        <v>411.6429</v>
      </c>
      <c r="F83" s="544">
        <v>5.2057616831883475</v>
      </c>
      <c r="G83" s="544">
        <v>16.091277890466532</v>
      </c>
      <c r="H83" s="544">
        <v>26.101057401812685</v>
      </c>
      <c r="I83" s="204"/>
      <c r="J83" s="204"/>
      <c r="K83" s="204"/>
      <c r="L83" s="204"/>
      <c r="M83" s="204"/>
      <c r="N83" s="204"/>
      <c r="O83" s="204"/>
    </row>
    <row r="84" spans="1:15" ht="22.35" customHeight="1">
      <c r="A84" s="204"/>
      <c r="B84" s="544"/>
      <c r="C84" s="544"/>
      <c r="D84" s="544"/>
      <c r="E84" s="544"/>
      <c r="F84" s="544"/>
      <c r="G84" s="544"/>
      <c r="H84" s="544"/>
      <c r="I84" s="204"/>
      <c r="J84" s="204"/>
      <c r="K84" s="204"/>
      <c r="L84" s="204"/>
      <c r="M84" s="204"/>
      <c r="N84" s="204"/>
      <c r="O84" s="204"/>
    </row>
    <row r="85" spans="1:15" ht="22.35" customHeight="1">
      <c r="A85" s="387" t="s">
        <v>18</v>
      </c>
      <c r="B85" s="546">
        <v>3296.9736231800002</v>
      </c>
      <c r="C85" s="546">
        <v>163.90772201999999</v>
      </c>
      <c r="D85" s="546">
        <v>3815.2846289500003</v>
      </c>
      <c r="E85" s="546">
        <f>B85+C85+D85</f>
        <v>7276.1659741500007</v>
      </c>
      <c r="F85" s="546">
        <v>5.0630134817902048</v>
      </c>
      <c r="G85" s="546">
        <v>9.053674437693326</v>
      </c>
      <c r="H85" s="546">
        <v>19.163040085938444</v>
      </c>
      <c r="I85" s="204"/>
      <c r="J85" s="204"/>
      <c r="K85" s="204"/>
      <c r="L85" s="204"/>
      <c r="M85" s="204"/>
      <c r="N85" s="204"/>
      <c r="O85" s="204"/>
    </row>
    <row r="86" spans="1:15" ht="22.35" customHeight="1">
      <c r="A86" s="356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</row>
    <row r="87" spans="1:15">
      <c r="A87" s="204" t="s">
        <v>291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</row>
    <row r="88" spans="1:15" ht="71.25">
      <c r="A88" s="204" t="s">
        <v>292</v>
      </c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</row>
  </sheetData>
  <mergeCells count="8">
    <mergeCell ref="A1:H1"/>
    <mergeCell ref="A3:H3"/>
    <mergeCell ref="A5:A7"/>
    <mergeCell ref="B5:E5"/>
    <mergeCell ref="F5:H5"/>
    <mergeCell ref="C6:C7"/>
    <mergeCell ref="E6:E7"/>
    <mergeCell ref="G6:G7"/>
  </mergeCells>
  <printOptions horizontalCentered="1" verticalCentered="1"/>
  <pageMargins left="0.39370078740157477" right="0.39370078740157477" top="0.39370078740157477" bottom="0.39370078740157477" header="0.19" footer="0"/>
  <pageSetup paperSize="9" scale="39" orientation="portrait" r:id="rId1"/>
  <headerFooter alignWithMargins="0"/>
  <rowBreaks count="1" manualBreakCount="1">
    <brk id="86" max="7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8F31-F6E3-4D6B-9495-5B6ED76B5060}">
  <sheetPr transitionEvaluation="1" transitionEntry="1" codeName="Hoja47">
    <pageSetUpPr fitToPage="1"/>
  </sheetPr>
  <dimension ref="A1:J17"/>
  <sheetViews>
    <sheetView showGridLines="0" zoomScale="145" zoomScaleNormal="145" zoomScaleSheetLayoutView="130" workbookViewId="0">
      <selection activeCell="B6" sqref="B6:B7"/>
    </sheetView>
  </sheetViews>
  <sheetFormatPr baseColWidth="10" defaultColWidth="12.5703125" defaultRowHeight="14.25"/>
  <cols>
    <col min="1" max="1" width="7.28515625" style="396" bestFit="1" customWidth="1"/>
    <col min="2" max="2" width="11.140625" style="396" customWidth="1"/>
    <col min="3" max="4" width="22.7109375" style="396" customWidth="1"/>
    <col min="5" max="5" width="9" style="396" customWidth="1"/>
    <col min="6" max="6" width="11.140625" style="396" customWidth="1"/>
    <col min="7" max="7" width="17.5703125" style="396" customWidth="1"/>
    <col min="8" max="8" width="17.140625" style="396" customWidth="1"/>
    <col min="9" max="9" width="11" style="396" customWidth="1"/>
    <col min="10" max="10" width="21.140625" style="396" customWidth="1"/>
    <col min="11" max="11" width="9.7109375" style="396" customWidth="1"/>
    <col min="12" max="12" width="17.7109375" style="396" customWidth="1"/>
    <col min="13" max="13" width="2.28515625" style="396" customWidth="1"/>
    <col min="14" max="14" width="17.7109375" style="396" customWidth="1"/>
    <col min="15" max="15" width="2.28515625" style="396" customWidth="1"/>
    <col min="16" max="16" width="17.7109375" style="396" customWidth="1"/>
    <col min="17" max="17" width="2.28515625" style="396" customWidth="1"/>
    <col min="18" max="18" width="17.7109375" style="396" customWidth="1"/>
    <col min="19" max="19" width="2.28515625" style="396" customWidth="1"/>
    <col min="20" max="20" width="17.7109375" style="396" customWidth="1"/>
    <col min="21" max="21" width="2.28515625" style="396" customWidth="1"/>
    <col min="22" max="22" width="17.7109375" style="396" customWidth="1"/>
    <col min="23" max="23" width="2.28515625" style="396" customWidth="1"/>
    <col min="24" max="24" width="17.7109375" style="396" customWidth="1"/>
    <col min="25" max="16384" width="12.5703125" style="396"/>
  </cols>
  <sheetData>
    <row r="1" spans="1:10" s="394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393"/>
      <c r="J1" s="393"/>
    </row>
    <row r="2" spans="1:10">
      <c r="A2" s="395"/>
      <c r="B2" s="395"/>
      <c r="C2" s="395"/>
      <c r="D2" s="395"/>
      <c r="E2" s="395"/>
      <c r="F2" s="395"/>
      <c r="G2" s="395"/>
      <c r="H2" s="395"/>
      <c r="I2" s="395"/>
      <c r="J2" s="395"/>
    </row>
    <row r="3" spans="1:10" s="398" customFormat="1" ht="50.25" customHeight="1">
      <c r="A3" s="635" t="s">
        <v>355</v>
      </c>
      <c r="B3" s="635"/>
      <c r="C3" s="635"/>
      <c r="D3" s="635"/>
      <c r="E3" s="635"/>
      <c r="F3" s="635"/>
      <c r="G3" s="635"/>
      <c r="H3" s="635"/>
      <c r="I3" s="397"/>
      <c r="J3" s="397"/>
    </row>
    <row r="4" spans="1:10" ht="22.35" customHeight="1">
      <c r="A4" s="399"/>
      <c r="B4" s="400"/>
      <c r="C4" s="400"/>
      <c r="D4" s="400"/>
      <c r="E4" s="400"/>
      <c r="F4" s="400"/>
      <c r="G4" s="401"/>
    </row>
    <row r="5" spans="1:10" ht="22.35" customHeight="1">
      <c r="A5" s="662" t="s">
        <v>0</v>
      </c>
      <c r="B5" s="663" t="s">
        <v>293</v>
      </c>
      <c r="C5" s="662"/>
      <c r="D5" s="662"/>
      <c r="E5" s="662"/>
      <c r="F5" s="663" t="s">
        <v>294</v>
      </c>
      <c r="G5" s="662"/>
      <c r="H5" s="662"/>
      <c r="I5" s="401"/>
      <c r="J5" s="401"/>
    </row>
    <row r="6" spans="1:10" ht="45.75" customHeight="1">
      <c r="A6" s="662"/>
      <c r="B6" s="402" t="s">
        <v>267</v>
      </c>
      <c r="C6" s="402" t="s">
        <v>295</v>
      </c>
      <c r="D6" s="402" t="s">
        <v>296</v>
      </c>
      <c r="E6" s="402" t="s">
        <v>1</v>
      </c>
      <c r="F6" s="402" t="s">
        <v>267</v>
      </c>
      <c r="G6" s="402" t="s">
        <v>295</v>
      </c>
      <c r="H6" s="402" t="s">
        <v>296</v>
      </c>
      <c r="I6" s="401"/>
      <c r="J6" s="401"/>
    </row>
    <row r="7" spans="1:10">
      <c r="A7" s="342">
        <v>2015</v>
      </c>
      <c r="B7" s="384">
        <v>1882.9760000000001</v>
      </c>
      <c r="C7" s="384">
        <v>43160.396999999997</v>
      </c>
      <c r="D7" s="384">
        <v>847.15099999999995</v>
      </c>
      <c r="E7" s="384">
        <v>45890.523999999998</v>
      </c>
      <c r="F7" s="385">
        <v>6.5031758184915791</v>
      </c>
      <c r="G7" s="385">
        <v>86.043650092583732</v>
      </c>
      <c r="H7" s="385">
        <v>151.96178137073557</v>
      </c>
      <c r="I7" s="401"/>
      <c r="J7" s="401"/>
    </row>
    <row r="8" spans="1:10">
      <c r="A8" s="342">
        <v>2016</v>
      </c>
      <c r="B8" s="384">
        <v>1872.511</v>
      </c>
      <c r="C8" s="384">
        <v>46339.593999999997</v>
      </c>
      <c r="D8" s="384">
        <v>871.68</v>
      </c>
      <c r="E8" s="384">
        <v>49083.785000000003</v>
      </c>
      <c r="F8" s="385">
        <v>6.4082312349566974</v>
      </c>
      <c r="G8" s="385">
        <v>87.136512898667178</v>
      </c>
      <c r="H8" s="385">
        <v>150.53766821540012</v>
      </c>
      <c r="I8" s="401"/>
      <c r="J8" s="401"/>
    </row>
    <row r="9" spans="1:10">
      <c r="A9" s="342">
        <v>2017</v>
      </c>
      <c r="B9" s="384">
        <v>1728.098</v>
      </c>
      <c r="C9" s="384">
        <v>47499.803</v>
      </c>
      <c r="D9" s="384">
        <v>844.85400000000004</v>
      </c>
      <c r="E9" s="384">
        <v>50072.754999999997</v>
      </c>
      <c r="F9" s="385">
        <v>6.6646368799686124</v>
      </c>
      <c r="G9" s="385">
        <v>87.603765188668248</v>
      </c>
      <c r="H9" s="385">
        <v>149.39119985228217</v>
      </c>
      <c r="I9" s="401"/>
      <c r="J9" s="401"/>
    </row>
    <row r="10" spans="1:10">
      <c r="A10" s="342">
        <v>2018</v>
      </c>
      <c r="B10" s="384">
        <v>1849.672</v>
      </c>
      <c r="C10" s="384">
        <v>49575.252999999997</v>
      </c>
      <c r="D10" s="384">
        <v>864.27499999999998</v>
      </c>
      <c r="E10" s="384">
        <v>52289.2</v>
      </c>
      <c r="F10" s="385">
        <v>7.4714845659122249</v>
      </c>
      <c r="G10" s="385">
        <v>88.459200997340332</v>
      </c>
      <c r="H10" s="385">
        <v>151.88103780509672</v>
      </c>
      <c r="I10" s="401"/>
      <c r="J10" s="401"/>
    </row>
    <row r="11" spans="1:10">
      <c r="A11" s="342">
        <v>2019</v>
      </c>
      <c r="B11" s="384">
        <v>1555.9880000000001</v>
      </c>
      <c r="C11" s="384">
        <v>50554.616000000002</v>
      </c>
      <c r="D11" s="384">
        <v>871.71</v>
      </c>
      <c r="E11" s="384">
        <v>52982.313999999998</v>
      </c>
      <c r="F11" s="385">
        <v>7.3914646835322637</v>
      </c>
      <c r="G11" s="385">
        <v>88.890980936933644</v>
      </c>
      <c r="H11" s="385">
        <v>155.79940145231785</v>
      </c>
      <c r="I11" s="401"/>
      <c r="J11" s="401"/>
    </row>
    <row r="12" spans="1:10">
      <c r="A12" s="342">
        <v>2020</v>
      </c>
      <c r="B12" s="384">
        <v>1374.9010000000001</v>
      </c>
      <c r="C12" s="384">
        <v>53862.822999999997</v>
      </c>
      <c r="D12" s="384">
        <v>892.30442559999995</v>
      </c>
      <c r="E12" s="384">
        <v>56130.028425600001</v>
      </c>
      <c r="F12" s="385">
        <v>7.9109669859866258</v>
      </c>
      <c r="G12" s="385">
        <v>90.096874430049837</v>
      </c>
      <c r="H12" s="385">
        <v>156.5426628048767</v>
      </c>
      <c r="I12" s="401"/>
      <c r="J12" s="401"/>
    </row>
    <row r="13" spans="1:10">
      <c r="A13" s="342">
        <v>2021</v>
      </c>
      <c r="B13" s="384">
        <v>1706.4110000000001</v>
      </c>
      <c r="C13" s="384">
        <v>55754.131000000001</v>
      </c>
      <c r="D13" s="384">
        <v>909.94299999999998</v>
      </c>
      <c r="E13" s="384">
        <v>58370.485000000001</v>
      </c>
      <c r="F13" s="385">
        <v>7.7661274569842789</v>
      </c>
      <c r="G13" s="385">
        <v>90.094494026509949</v>
      </c>
      <c r="H13" s="385">
        <v>157.88447678590859</v>
      </c>
      <c r="I13" s="401"/>
      <c r="J13" s="401"/>
    </row>
    <row r="14" spans="1:10">
      <c r="A14" s="342">
        <v>2022</v>
      </c>
      <c r="B14" s="384">
        <v>1730.338</v>
      </c>
      <c r="C14" s="384">
        <v>53587.156000000003</v>
      </c>
      <c r="D14" s="384">
        <v>953.649</v>
      </c>
      <c r="E14" s="384">
        <v>56271.142999999996</v>
      </c>
      <c r="F14" s="385">
        <v>7.773071810247477</v>
      </c>
      <c r="G14" s="385">
        <v>90.76277263995874</v>
      </c>
      <c r="H14" s="385">
        <v>157.53511939927586</v>
      </c>
      <c r="I14" s="401"/>
      <c r="J14" s="401"/>
    </row>
    <row r="15" spans="1:10">
      <c r="A15" s="342">
        <v>2023</v>
      </c>
      <c r="B15" s="384">
        <v>1389.2829999999999</v>
      </c>
      <c r="C15" s="384">
        <v>50837.654000000002</v>
      </c>
      <c r="D15" s="384">
        <v>868.05499999999995</v>
      </c>
      <c r="E15" s="384">
        <v>53094.991999999998</v>
      </c>
      <c r="F15" s="385">
        <v>8.6665225062136368</v>
      </c>
      <c r="G15" s="385">
        <v>92.852093051146696</v>
      </c>
      <c r="H15" s="385">
        <v>159.31122036737301</v>
      </c>
      <c r="I15" s="401"/>
      <c r="J15" s="401"/>
    </row>
    <row r="16" spans="1:10">
      <c r="A16" s="342">
        <v>2024</v>
      </c>
      <c r="B16" s="384">
        <v>1487.7170000000001</v>
      </c>
      <c r="C16" s="384">
        <v>51631.13</v>
      </c>
      <c r="D16" s="384">
        <v>769.84699999999998</v>
      </c>
      <c r="E16" s="384">
        <v>53888.694000000003</v>
      </c>
      <c r="F16" s="385">
        <v>8.7568835954687643</v>
      </c>
      <c r="G16" s="385">
        <v>93.292451857164465</v>
      </c>
      <c r="H16" s="385">
        <v>162.11861394536837</v>
      </c>
      <c r="I16" s="401"/>
      <c r="J16" s="401"/>
    </row>
    <row r="17" spans="1:8">
      <c r="A17" s="342">
        <v>2025</v>
      </c>
      <c r="B17" s="384">
        <v>1423.037</v>
      </c>
      <c r="C17" s="384">
        <v>53642.447999999997</v>
      </c>
      <c r="D17" s="384">
        <v>939.57299999999998</v>
      </c>
      <c r="E17" s="384">
        <v>56005.057999999997</v>
      </c>
      <c r="F17" s="385">
        <v>6.0310326341268707</v>
      </c>
      <c r="G17" s="385">
        <v>111.4596820470347</v>
      </c>
      <c r="H17" s="385">
        <v>161.48825527052054</v>
      </c>
    </row>
  </sheetData>
  <mergeCells count="5">
    <mergeCell ref="A1:H1"/>
    <mergeCell ref="A3:H3"/>
    <mergeCell ref="A5:A6"/>
    <mergeCell ref="B5:E5"/>
    <mergeCell ref="F5:H5"/>
  </mergeCells>
  <printOptions horizontalCentered="1" verticalCentered="1"/>
  <pageMargins left="0.39370078740157477" right="0.39370078740157477" top="0.39370078740157477" bottom="0.39370078740157477" header="0" footer="0"/>
  <pageSetup paperSize="9" scale="81" orientation="portrait" r:id="rId1"/>
  <headerFooter alignWithMargins="0"/>
  <colBreaks count="1" manualBreakCount="1">
    <brk id="10" max="9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20F0-0795-419A-BEE9-1625A79EBFEB}">
  <sheetPr codeName="Hoja48">
    <pageSetUpPr fitToPage="1"/>
  </sheetPr>
  <dimension ref="A1:F88"/>
  <sheetViews>
    <sheetView showGridLines="0" zoomScale="85" zoomScaleNormal="85" zoomScaleSheetLayoutView="100" workbookViewId="0">
      <selection activeCell="B7" sqref="B7:B8"/>
    </sheetView>
  </sheetViews>
  <sheetFormatPr baseColWidth="10" defaultColWidth="11.42578125" defaultRowHeight="12.75"/>
  <cols>
    <col min="1" max="1" width="35.140625" style="431" customWidth="1"/>
    <col min="2" max="5" width="16.7109375" style="431" customWidth="1"/>
    <col min="6" max="6" width="19.28515625" style="431" customWidth="1"/>
    <col min="7" max="7" width="3.42578125" style="431" customWidth="1"/>
    <col min="8" max="8" width="10.5703125" style="431" customWidth="1"/>
    <col min="9" max="16384" width="11.42578125" style="431"/>
  </cols>
  <sheetData>
    <row r="1" spans="1:6" s="433" customFormat="1" ht="18">
      <c r="A1" s="598" t="s">
        <v>141</v>
      </c>
      <c r="B1" s="598"/>
      <c r="C1" s="598"/>
      <c r="D1" s="598"/>
      <c r="E1" s="598"/>
      <c r="F1" s="598"/>
    </row>
    <row r="3" spans="1:6" s="434" customFormat="1" ht="15">
      <c r="A3" s="635" t="s">
        <v>356</v>
      </c>
      <c r="B3" s="635"/>
      <c r="C3" s="635"/>
      <c r="D3" s="635"/>
      <c r="E3" s="635"/>
      <c r="F3" s="635"/>
    </row>
    <row r="4" spans="1:6" s="434" customFormat="1" ht="15">
      <c r="A4" s="665"/>
      <c r="B4" s="665"/>
      <c r="C4" s="665"/>
      <c r="D4" s="665"/>
      <c r="E4" s="665"/>
      <c r="F4" s="665"/>
    </row>
    <row r="5" spans="1:6">
      <c r="A5" s="444"/>
      <c r="B5" s="548"/>
      <c r="C5" s="548"/>
      <c r="D5" s="548"/>
      <c r="E5" s="548"/>
      <c r="F5" s="548"/>
    </row>
    <row r="6" spans="1:6" ht="24" customHeight="1">
      <c r="A6" s="640" t="s">
        <v>49</v>
      </c>
      <c r="B6" s="655" t="s">
        <v>272</v>
      </c>
      <c r="C6" s="655"/>
      <c r="D6" s="655"/>
      <c r="E6" s="655"/>
      <c r="F6" s="655"/>
    </row>
    <row r="7" spans="1:6" ht="48" customHeight="1">
      <c r="A7" s="640"/>
      <c r="B7" s="549" t="s">
        <v>357</v>
      </c>
      <c r="C7" s="549" t="s">
        <v>358</v>
      </c>
      <c r="D7" s="549" t="s">
        <v>359</v>
      </c>
      <c r="E7" s="549" t="s">
        <v>360</v>
      </c>
      <c r="F7" s="549" t="s">
        <v>361</v>
      </c>
    </row>
    <row r="8" spans="1:6" ht="20.25" customHeight="1">
      <c r="A8" s="528" t="s">
        <v>398</v>
      </c>
      <c r="B8" s="543">
        <v>63</v>
      </c>
      <c r="C8" s="543">
        <v>95273</v>
      </c>
      <c r="D8" s="543">
        <v>570</v>
      </c>
      <c r="E8" s="543">
        <v>191</v>
      </c>
      <c r="F8" s="543">
        <v>13658</v>
      </c>
    </row>
    <row r="9" spans="1:6" ht="14.25">
      <c r="A9" s="204" t="s">
        <v>19</v>
      </c>
      <c r="B9" s="543" t="s">
        <v>61</v>
      </c>
      <c r="C9" s="543" t="s">
        <v>61</v>
      </c>
      <c r="D9" s="543" t="s">
        <v>61</v>
      </c>
      <c r="E9" s="543" t="s">
        <v>61</v>
      </c>
      <c r="F9" s="543" t="s">
        <v>61</v>
      </c>
    </row>
    <row r="10" spans="1:6" ht="14.25">
      <c r="A10" s="204" t="s">
        <v>20</v>
      </c>
      <c r="B10" s="543" t="s">
        <v>61</v>
      </c>
      <c r="C10" s="543" t="s">
        <v>61</v>
      </c>
      <c r="D10" s="543" t="s">
        <v>61</v>
      </c>
      <c r="E10" s="543" t="s">
        <v>61</v>
      </c>
      <c r="F10" s="543" t="s">
        <v>61</v>
      </c>
    </row>
    <row r="11" spans="1:6" ht="14.25">
      <c r="A11" s="204" t="s">
        <v>21</v>
      </c>
      <c r="B11" s="543">
        <v>440</v>
      </c>
      <c r="C11" s="543">
        <v>645879</v>
      </c>
      <c r="D11" s="543">
        <v>0</v>
      </c>
      <c r="E11" s="543">
        <v>392</v>
      </c>
      <c r="F11" s="543">
        <v>283</v>
      </c>
    </row>
    <row r="12" spans="1:6" ht="14.25">
      <c r="A12" s="356" t="s">
        <v>4</v>
      </c>
      <c r="B12" s="544">
        <v>12399</v>
      </c>
      <c r="C12" s="544">
        <v>781354</v>
      </c>
      <c r="D12" s="544">
        <v>689</v>
      </c>
      <c r="E12" s="544">
        <v>890</v>
      </c>
      <c r="F12" s="544">
        <v>14458</v>
      </c>
    </row>
    <row r="13" spans="1:6" ht="14.25">
      <c r="A13" s="204"/>
      <c r="B13" s="544"/>
      <c r="C13" s="544"/>
      <c r="D13" s="544"/>
      <c r="E13" s="544"/>
      <c r="F13" s="544"/>
    </row>
    <row r="14" spans="1:6" ht="14.25">
      <c r="A14" s="356" t="s">
        <v>399</v>
      </c>
      <c r="B14" s="544">
        <v>627</v>
      </c>
      <c r="C14" s="544">
        <v>38693</v>
      </c>
      <c r="D14" s="544">
        <v>0</v>
      </c>
      <c r="E14" s="544">
        <v>0</v>
      </c>
      <c r="F14" s="544">
        <v>3</v>
      </c>
    </row>
    <row r="15" spans="1:6" ht="14.25">
      <c r="A15" s="204"/>
      <c r="B15" s="544"/>
      <c r="C15" s="544"/>
      <c r="D15" s="544"/>
      <c r="E15" s="544"/>
      <c r="F15" s="544"/>
    </row>
    <row r="16" spans="1:6" ht="14.25">
      <c r="A16" s="356" t="s">
        <v>5</v>
      </c>
      <c r="B16" s="545" t="s">
        <v>61</v>
      </c>
      <c r="C16" s="545" t="s">
        <v>61</v>
      </c>
      <c r="D16" s="545" t="s">
        <v>61</v>
      </c>
      <c r="E16" s="545" t="s">
        <v>61</v>
      </c>
      <c r="F16" s="545" t="s">
        <v>61</v>
      </c>
    </row>
    <row r="17" spans="1:6" ht="14.25">
      <c r="A17" s="204"/>
      <c r="B17" s="543"/>
      <c r="C17" s="543"/>
      <c r="D17" s="543"/>
      <c r="E17" s="543"/>
      <c r="F17" s="543"/>
    </row>
    <row r="18" spans="1:6" ht="14.25">
      <c r="A18" s="204" t="s">
        <v>53</v>
      </c>
      <c r="B18" s="543" t="s">
        <v>61</v>
      </c>
      <c r="C18" s="543" t="s">
        <v>61</v>
      </c>
      <c r="D18" s="543" t="s">
        <v>61</v>
      </c>
      <c r="E18" s="543" t="s">
        <v>61</v>
      </c>
      <c r="F18" s="543" t="s">
        <v>61</v>
      </c>
    </row>
    <row r="19" spans="1:6" ht="14.25">
      <c r="A19" s="204" t="s">
        <v>401</v>
      </c>
      <c r="B19" s="543" t="s">
        <v>61</v>
      </c>
      <c r="C19" s="543" t="s">
        <v>61</v>
      </c>
      <c r="D19" s="543" t="s">
        <v>61</v>
      </c>
      <c r="E19" s="543" t="s">
        <v>61</v>
      </c>
      <c r="F19" s="543" t="s">
        <v>61</v>
      </c>
    </row>
    <row r="20" spans="1:6" ht="14.25">
      <c r="A20" s="204" t="s">
        <v>402</v>
      </c>
      <c r="B20" s="543" t="s">
        <v>61</v>
      </c>
      <c r="C20" s="543" t="s">
        <v>61</v>
      </c>
      <c r="D20" s="543" t="s">
        <v>61</v>
      </c>
      <c r="E20" s="543" t="s">
        <v>61</v>
      </c>
      <c r="F20" s="543" t="s">
        <v>61</v>
      </c>
    </row>
    <row r="21" spans="1:6" ht="14.25">
      <c r="A21" s="356" t="s">
        <v>54</v>
      </c>
      <c r="B21" s="545" t="s">
        <v>61</v>
      </c>
      <c r="C21" s="545" t="s">
        <v>61</v>
      </c>
      <c r="D21" s="545" t="s">
        <v>61</v>
      </c>
      <c r="E21" s="545" t="s">
        <v>61</v>
      </c>
      <c r="F21" s="545" t="s">
        <v>61</v>
      </c>
    </row>
    <row r="22" spans="1:6" ht="14.25">
      <c r="A22" s="204"/>
      <c r="B22" s="544"/>
      <c r="C22" s="544"/>
      <c r="D22" s="544"/>
      <c r="E22" s="544"/>
      <c r="F22" s="544"/>
    </row>
    <row r="23" spans="1:6" ht="14.25">
      <c r="A23" s="356" t="s">
        <v>403</v>
      </c>
      <c r="B23" s="544">
        <v>30912</v>
      </c>
      <c r="C23" s="544">
        <v>19097</v>
      </c>
      <c r="D23" s="544">
        <v>0</v>
      </c>
      <c r="E23" s="544">
        <v>15</v>
      </c>
      <c r="F23" s="544">
        <v>831</v>
      </c>
    </row>
    <row r="24" spans="1:6" ht="14.25">
      <c r="A24" s="204"/>
      <c r="B24" s="544"/>
      <c r="C24" s="544"/>
      <c r="D24" s="544"/>
      <c r="E24" s="544"/>
      <c r="F24" s="544"/>
    </row>
    <row r="25" spans="1:6" ht="14.25">
      <c r="A25" s="356" t="s">
        <v>404</v>
      </c>
      <c r="B25" s="544">
        <v>5171</v>
      </c>
      <c r="C25" s="545">
        <v>4247</v>
      </c>
      <c r="D25" s="544">
        <v>0</v>
      </c>
      <c r="E25" s="544">
        <v>0</v>
      </c>
      <c r="F25" s="545">
        <v>0</v>
      </c>
    </row>
    <row r="26" spans="1:6" ht="14.25">
      <c r="A26" s="204"/>
      <c r="B26" s="544"/>
      <c r="C26" s="544"/>
      <c r="D26" s="544"/>
      <c r="E26" s="544"/>
      <c r="F26" s="544"/>
    </row>
    <row r="27" spans="1:6" ht="14.25">
      <c r="A27" s="204" t="s">
        <v>22</v>
      </c>
      <c r="B27" s="543">
        <v>29</v>
      </c>
      <c r="C27" s="543">
        <v>4893251</v>
      </c>
      <c r="D27" s="543">
        <v>0</v>
      </c>
      <c r="E27" s="543">
        <v>981</v>
      </c>
      <c r="F27" s="543">
        <v>183605</v>
      </c>
    </row>
    <row r="28" spans="1:6" ht="14.25">
      <c r="A28" s="204" t="s">
        <v>23</v>
      </c>
      <c r="B28" s="543">
        <v>149</v>
      </c>
      <c r="C28" s="543">
        <v>692513</v>
      </c>
      <c r="D28" s="543">
        <v>0</v>
      </c>
      <c r="E28" s="543">
        <v>14682</v>
      </c>
      <c r="F28" s="543">
        <v>115639</v>
      </c>
    </row>
    <row r="29" spans="1:6" ht="14.25">
      <c r="A29" s="204" t="s">
        <v>24</v>
      </c>
      <c r="B29" s="543">
        <v>163306</v>
      </c>
      <c r="C29" s="543">
        <v>5886455</v>
      </c>
      <c r="D29" s="543">
        <v>0</v>
      </c>
      <c r="E29" s="543">
        <v>13966</v>
      </c>
      <c r="F29" s="543">
        <v>242313</v>
      </c>
    </row>
    <row r="30" spans="1:6" ht="14.25">
      <c r="A30" s="356" t="s">
        <v>55</v>
      </c>
      <c r="B30" s="544">
        <v>163484</v>
      </c>
      <c r="C30" s="544">
        <v>11472219</v>
      </c>
      <c r="D30" s="544">
        <v>0</v>
      </c>
      <c r="E30" s="544">
        <v>29629</v>
      </c>
      <c r="F30" s="544">
        <v>541557</v>
      </c>
    </row>
    <row r="31" spans="1:6" ht="14.25">
      <c r="A31" s="204"/>
      <c r="B31" s="544"/>
      <c r="C31" s="544"/>
      <c r="D31" s="544"/>
      <c r="E31" s="544"/>
      <c r="F31" s="544"/>
    </row>
    <row r="32" spans="1:6" ht="14.25">
      <c r="A32" s="204" t="s">
        <v>25</v>
      </c>
      <c r="B32" s="543">
        <v>4462</v>
      </c>
      <c r="C32" s="543">
        <v>9452610</v>
      </c>
      <c r="D32" s="543">
        <v>5997</v>
      </c>
      <c r="E32" s="543">
        <v>216</v>
      </c>
      <c r="F32" s="543">
        <v>50138</v>
      </c>
    </row>
    <row r="33" spans="1:6" ht="14.25">
      <c r="A33" s="204" t="s">
        <v>26</v>
      </c>
      <c r="B33" s="543">
        <v>599</v>
      </c>
      <c r="C33" s="543">
        <v>10759778</v>
      </c>
      <c r="D33" s="543">
        <v>0</v>
      </c>
      <c r="E33" s="543">
        <v>8</v>
      </c>
      <c r="F33" s="543">
        <v>23</v>
      </c>
    </row>
    <row r="34" spans="1:6" ht="14.25">
      <c r="A34" s="204" t="s">
        <v>27</v>
      </c>
      <c r="B34" s="543">
        <v>160</v>
      </c>
      <c r="C34" s="543">
        <v>2414815</v>
      </c>
      <c r="D34" s="543">
        <v>22596</v>
      </c>
      <c r="E34" s="543">
        <v>2565</v>
      </c>
      <c r="F34" s="543">
        <v>91347</v>
      </c>
    </row>
    <row r="35" spans="1:6" ht="14.25">
      <c r="A35" s="204" t="s">
        <v>28</v>
      </c>
      <c r="B35" s="543">
        <v>0</v>
      </c>
      <c r="C35" s="543">
        <v>945</v>
      </c>
      <c r="D35" s="543">
        <v>0</v>
      </c>
      <c r="E35" s="543">
        <v>0</v>
      </c>
      <c r="F35" s="543">
        <v>0</v>
      </c>
    </row>
    <row r="36" spans="1:6" ht="14.25">
      <c r="A36" s="356" t="s">
        <v>6</v>
      </c>
      <c r="B36" s="544">
        <v>5221</v>
      </c>
      <c r="C36" s="544">
        <v>22628148</v>
      </c>
      <c r="D36" s="544">
        <v>28593</v>
      </c>
      <c r="E36" s="544">
        <v>2789</v>
      </c>
      <c r="F36" s="544">
        <v>141508</v>
      </c>
    </row>
    <row r="37" spans="1:6" ht="14.25">
      <c r="A37" s="204"/>
      <c r="B37" s="544"/>
      <c r="C37" s="544"/>
      <c r="D37" s="544"/>
      <c r="E37" s="544"/>
      <c r="F37" s="544"/>
    </row>
    <row r="38" spans="1:6" ht="14.25">
      <c r="A38" s="356" t="s">
        <v>405</v>
      </c>
      <c r="B38" s="544">
        <v>68403</v>
      </c>
      <c r="C38" s="544">
        <v>18413</v>
      </c>
      <c r="D38" s="544">
        <v>0</v>
      </c>
      <c r="E38" s="544">
        <v>41</v>
      </c>
      <c r="F38" s="544">
        <v>1096</v>
      </c>
    </row>
    <row r="39" spans="1:6" ht="14.25">
      <c r="A39" s="204"/>
      <c r="B39" s="544"/>
      <c r="C39" s="544"/>
      <c r="D39" s="544"/>
      <c r="E39" s="544"/>
      <c r="F39" s="544"/>
    </row>
    <row r="40" spans="1:6" ht="14.25">
      <c r="A40" s="204" t="s">
        <v>56</v>
      </c>
      <c r="B40" s="543">
        <v>286360</v>
      </c>
      <c r="C40" s="543">
        <v>12985</v>
      </c>
      <c r="D40" s="543">
        <v>5935</v>
      </c>
      <c r="E40" s="543">
        <v>34</v>
      </c>
      <c r="F40" s="543">
        <v>10</v>
      </c>
    </row>
    <row r="41" spans="1:6" ht="14.25">
      <c r="A41" s="204" t="s">
        <v>29</v>
      </c>
      <c r="B41" s="543" t="s">
        <v>61</v>
      </c>
      <c r="C41" s="543" t="s">
        <v>61</v>
      </c>
      <c r="D41" s="543" t="s">
        <v>61</v>
      </c>
      <c r="E41" s="543" t="s">
        <v>61</v>
      </c>
      <c r="F41" s="543" t="s">
        <v>61</v>
      </c>
    </row>
    <row r="42" spans="1:6" ht="14.25">
      <c r="A42" s="204" t="s">
        <v>30</v>
      </c>
      <c r="B42" s="543" t="s">
        <v>61</v>
      </c>
      <c r="C42" s="543" t="s">
        <v>61</v>
      </c>
      <c r="D42" s="543" t="s">
        <v>61</v>
      </c>
      <c r="E42" s="543" t="s">
        <v>61</v>
      </c>
      <c r="F42" s="543" t="s">
        <v>61</v>
      </c>
    </row>
    <row r="43" spans="1:6" ht="14.25">
      <c r="A43" s="204" t="s">
        <v>31</v>
      </c>
      <c r="B43" s="543">
        <v>2076</v>
      </c>
      <c r="C43" s="543">
        <v>2790</v>
      </c>
      <c r="D43" s="543">
        <v>0</v>
      </c>
      <c r="E43" s="543">
        <v>0</v>
      </c>
      <c r="F43" s="543">
        <v>49</v>
      </c>
    </row>
    <row r="44" spans="1:6" ht="14.25">
      <c r="A44" s="204" t="s">
        <v>7</v>
      </c>
      <c r="B44" s="543">
        <v>36020</v>
      </c>
      <c r="C44" s="543">
        <v>244094</v>
      </c>
      <c r="D44" s="543">
        <v>1691759</v>
      </c>
      <c r="E44" s="543">
        <v>963</v>
      </c>
      <c r="F44" s="543">
        <v>53471</v>
      </c>
    </row>
    <row r="45" spans="1:6" ht="14.25">
      <c r="A45" s="204" t="s">
        <v>32</v>
      </c>
      <c r="B45" s="543">
        <v>650342</v>
      </c>
      <c r="C45" s="543">
        <v>568729</v>
      </c>
      <c r="D45" s="543">
        <v>3342</v>
      </c>
      <c r="E45" s="543">
        <v>0</v>
      </c>
      <c r="F45" s="543">
        <v>775</v>
      </c>
    </row>
    <row r="46" spans="1:6" ht="14.25">
      <c r="A46" s="204" t="s">
        <v>33</v>
      </c>
      <c r="B46" s="543" t="s">
        <v>61</v>
      </c>
      <c r="C46" s="543" t="s">
        <v>61</v>
      </c>
      <c r="D46" s="543" t="s">
        <v>61</v>
      </c>
      <c r="E46" s="543" t="s">
        <v>61</v>
      </c>
      <c r="F46" s="543" t="s">
        <v>61</v>
      </c>
    </row>
    <row r="47" spans="1:6" ht="14.25">
      <c r="A47" s="204" t="s">
        <v>34</v>
      </c>
      <c r="B47" s="543">
        <v>19664</v>
      </c>
      <c r="C47" s="543">
        <v>8748</v>
      </c>
      <c r="D47" s="543">
        <v>0</v>
      </c>
      <c r="E47" s="543">
        <v>0</v>
      </c>
      <c r="F47" s="543">
        <v>121</v>
      </c>
    </row>
    <row r="48" spans="1:6" ht="14.25">
      <c r="A48" s="204" t="s">
        <v>35</v>
      </c>
      <c r="B48" s="543">
        <v>91913</v>
      </c>
      <c r="C48" s="543">
        <v>137826</v>
      </c>
      <c r="D48" s="543">
        <v>885</v>
      </c>
      <c r="E48" s="543">
        <v>69</v>
      </c>
      <c r="F48" s="543">
        <v>12228</v>
      </c>
    </row>
    <row r="49" spans="1:6" ht="14.25">
      <c r="A49" s="356" t="s">
        <v>57</v>
      </c>
      <c r="B49" s="544">
        <v>1086667</v>
      </c>
      <c r="C49" s="544">
        <v>2779379</v>
      </c>
      <c r="D49" s="544">
        <v>2211959</v>
      </c>
      <c r="E49" s="544">
        <v>1069</v>
      </c>
      <c r="F49" s="544">
        <v>66680</v>
      </c>
    </row>
    <row r="50" spans="1:6" ht="14.25">
      <c r="A50" s="204"/>
      <c r="B50" s="544"/>
      <c r="C50" s="544"/>
      <c r="D50" s="544"/>
      <c r="E50" s="544"/>
      <c r="F50" s="544"/>
    </row>
    <row r="51" spans="1:6" ht="14.25">
      <c r="A51" s="356" t="s">
        <v>412</v>
      </c>
      <c r="B51" s="544" t="s">
        <v>61</v>
      </c>
      <c r="C51" s="545" t="s">
        <v>61</v>
      </c>
      <c r="D51" s="544" t="s">
        <v>61</v>
      </c>
      <c r="E51" s="544" t="s">
        <v>61</v>
      </c>
      <c r="F51" s="545" t="s">
        <v>61</v>
      </c>
    </row>
    <row r="52" spans="1:6" ht="14.25">
      <c r="A52" s="204"/>
      <c r="B52" s="544"/>
      <c r="C52" s="544"/>
      <c r="D52" s="544"/>
      <c r="E52" s="544"/>
      <c r="F52" s="544"/>
    </row>
    <row r="53" spans="1:6" ht="14.25">
      <c r="A53" s="204" t="s">
        <v>36</v>
      </c>
      <c r="B53" s="543">
        <v>170</v>
      </c>
      <c r="C53" s="543">
        <v>31570</v>
      </c>
      <c r="D53" s="543">
        <v>0</v>
      </c>
      <c r="E53" s="543">
        <v>0</v>
      </c>
      <c r="F53" s="543">
        <v>0</v>
      </c>
    </row>
    <row r="54" spans="1:6" ht="14.25">
      <c r="A54" s="204" t="s">
        <v>8</v>
      </c>
      <c r="B54" s="543" t="s">
        <v>61</v>
      </c>
      <c r="C54" s="543" t="s">
        <v>61</v>
      </c>
      <c r="D54" s="543" t="s">
        <v>61</v>
      </c>
      <c r="E54" s="543" t="s">
        <v>61</v>
      </c>
      <c r="F54" s="543" t="s">
        <v>61</v>
      </c>
    </row>
    <row r="55" spans="1:6" ht="14.25">
      <c r="A55" s="204" t="s">
        <v>37</v>
      </c>
      <c r="B55" s="543">
        <v>0</v>
      </c>
      <c r="C55" s="543">
        <v>3122783</v>
      </c>
      <c r="D55" s="543">
        <v>45926</v>
      </c>
      <c r="E55" s="543">
        <v>0</v>
      </c>
      <c r="F55" s="543">
        <v>0</v>
      </c>
    </row>
    <row r="56" spans="1:6" ht="14.25">
      <c r="A56" s="204" t="s">
        <v>38</v>
      </c>
      <c r="B56" s="543" t="s">
        <v>61</v>
      </c>
      <c r="C56" s="543" t="s">
        <v>61</v>
      </c>
      <c r="D56" s="543" t="s">
        <v>61</v>
      </c>
      <c r="E56" s="543" t="s">
        <v>61</v>
      </c>
      <c r="F56" s="543" t="s">
        <v>61</v>
      </c>
    </row>
    <row r="57" spans="1:6" ht="14.25">
      <c r="A57" s="204" t="s">
        <v>9</v>
      </c>
      <c r="B57" s="543">
        <v>11725</v>
      </c>
      <c r="C57" s="543">
        <v>817430</v>
      </c>
      <c r="D57" s="543">
        <v>141737</v>
      </c>
      <c r="E57" s="543">
        <v>0</v>
      </c>
      <c r="F57" s="543">
        <v>647</v>
      </c>
    </row>
    <row r="58" spans="1:6" ht="14.25">
      <c r="A58" s="356" t="s">
        <v>413</v>
      </c>
      <c r="B58" s="544">
        <v>11895</v>
      </c>
      <c r="C58" s="544">
        <v>3995504</v>
      </c>
      <c r="D58" s="544">
        <v>187663</v>
      </c>
      <c r="E58" s="544">
        <v>0</v>
      </c>
      <c r="F58" s="544">
        <v>647</v>
      </c>
    </row>
    <row r="59" spans="1:6" ht="14.25">
      <c r="A59" s="204"/>
      <c r="B59" s="544"/>
      <c r="C59" s="544"/>
      <c r="D59" s="544"/>
      <c r="E59" s="544"/>
      <c r="F59" s="544"/>
    </row>
    <row r="60" spans="1:6" ht="14.25">
      <c r="A60" s="204" t="s">
        <v>406</v>
      </c>
      <c r="B60" s="543" t="s">
        <v>61</v>
      </c>
      <c r="C60" s="543" t="s">
        <v>61</v>
      </c>
      <c r="D60" s="543" t="s">
        <v>61</v>
      </c>
      <c r="E60" s="543" t="s">
        <v>61</v>
      </c>
      <c r="F60" s="543" t="s">
        <v>61</v>
      </c>
    </row>
    <row r="61" spans="1:6" ht="14.25">
      <c r="A61" s="204" t="s">
        <v>407</v>
      </c>
      <c r="B61" s="543">
        <v>228</v>
      </c>
      <c r="C61" s="543">
        <v>103713</v>
      </c>
      <c r="D61" s="543">
        <v>0</v>
      </c>
      <c r="E61" s="543">
        <v>0</v>
      </c>
      <c r="F61" s="543">
        <v>196</v>
      </c>
    </row>
    <row r="62" spans="1:6" ht="14.25">
      <c r="A62" s="204" t="s">
        <v>408</v>
      </c>
      <c r="B62" s="543" t="s">
        <v>61</v>
      </c>
      <c r="C62" s="543" t="s">
        <v>61</v>
      </c>
      <c r="D62" s="543" t="s">
        <v>61</v>
      </c>
      <c r="E62" s="543" t="s">
        <v>61</v>
      </c>
      <c r="F62" s="543" t="s">
        <v>61</v>
      </c>
    </row>
    <row r="63" spans="1:6" ht="14.25">
      <c r="A63" s="356" t="s">
        <v>409</v>
      </c>
      <c r="B63" s="544">
        <v>1137</v>
      </c>
      <c r="C63" s="544">
        <v>948128</v>
      </c>
      <c r="D63" s="544">
        <v>0</v>
      </c>
      <c r="E63" s="544">
        <v>0</v>
      </c>
      <c r="F63" s="544">
        <v>196</v>
      </c>
    </row>
    <row r="64" spans="1:6" ht="14.25">
      <c r="A64" s="204"/>
      <c r="B64" s="544"/>
      <c r="C64" s="544"/>
      <c r="D64" s="544"/>
      <c r="E64" s="544"/>
      <c r="F64" s="544"/>
    </row>
    <row r="65" spans="1:6" ht="14.25">
      <c r="A65" s="356" t="s">
        <v>410</v>
      </c>
      <c r="B65" s="544">
        <v>931</v>
      </c>
      <c r="C65" s="544">
        <v>4092046</v>
      </c>
      <c r="D65" s="545">
        <v>352822</v>
      </c>
      <c r="E65" s="544">
        <v>11</v>
      </c>
      <c r="F65" s="544">
        <v>59889</v>
      </c>
    </row>
    <row r="66" spans="1:6" s="437" customFormat="1" ht="14.25">
      <c r="A66" s="204"/>
      <c r="B66" s="544"/>
      <c r="C66" s="544"/>
      <c r="D66" s="544"/>
      <c r="E66" s="544"/>
      <c r="F66" s="544"/>
    </row>
    <row r="67" spans="1:6" ht="14.25">
      <c r="A67" s="204" t="s">
        <v>10</v>
      </c>
      <c r="B67" s="543" t="s">
        <v>61</v>
      </c>
      <c r="C67" s="543" t="s">
        <v>61</v>
      </c>
      <c r="D67" s="543" t="s">
        <v>61</v>
      </c>
      <c r="E67" s="543" t="s">
        <v>61</v>
      </c>
      <c r="F67" s="543" t="s">
        <v>61</v>
      </c>
    </row>
    <row r="68" spans="1:6" ht="14.25">
      <c r="A68" s="204" t="s">
        <v>11</v>
      </c>
      <c r="B68" s="543" t="s">
        <v>61</v>
      </c>
      <c r="C68" s="543" t="s">
        <v>61</v>
      </c>
      <c r="D68" s="543" t="s">
        <v>61</v>
      </c>
      <c r="E68" s="543" t="s">
        <v>61</v>
      </c>
      <c r="F68" s="543" t="s">
        <v>61</v>
      </c>
    </row>
    <row r="69" spans="1:6" ht="14.25">
      <c r="A69" s="356" t="s">
        <v>12</v>
      </c>
      <c r="B69" s="544">
        <v>18039</v>
      </c>
      <c r="C69" s="544">
        <v>15531</v>
      </c>
      <c r="D69" s="544">
        <v>442880</v>
      </c>
      <c r="E69" s="544">
        <v>65</v>
      </c>
      <c r="F69" s="544">
        <v>9972</v>
      </c>
    </row>
    <row r="70" spans="1:6" ht="14.25">
      <c r="A70" s="204"/>
      <c r="B70" s="544"/>
      <c r="C70" s="544"/>
      <c r="D70" s="544"/>
      <c r="E70" s="544"/>
      <c r="F70" s="544"/>
    </row>
    <row r="71" spans="1:6" ht="14.25">
      <c r="A71" s="204" t="s">
        <v>39</v>
      </c>
      <c r="B71" s="543" t="s">
        <v>61</v>
      </c>
      <c r="C71" s="543" t="s">
        <v>61</v>
      </c>
      <c r="D71" s="543" t="s">
        <v>61</v>
      </c>
      <c r="E71" s="543" t="s">
        <v>61</v>
      </c>
      <c r="F71" s="543" t="s">
        <v>61</v>
      </c>
    </row>
    <row r="72" spans="1:6" ht="14.25">
      <c r="A72" s="204" t="s">
        <v>13</v>
      </c>
      <c r="B72" s="543" t="s">
        <v>61</v>
      </c>
      <c r="C72" s="543" t="s">
        <v>61</v>
      </c>
      <c r="D72" s="543" t="s">
        <v>61</v>
      </c>
      <c r="E72" s="543" t="s">
        <v>61</v>
      </c>
      <c r="F72" s="543" t="s">
        <v>61</v>
      </c>
    </row>
    <row r="73" spans="1:6" ht="14.25">
      <c r="A73" s="204" t="s">
        <v>14</v>
      </c>
      <c r="B73" s="543" t="s">
        <v>61</v>
      </c>
      <c r="C73" s="543" t="s">
        <v>61</v>
      </c>
      <c r="D73" s="543" t="s">
        <v>61</v>
      </c>
      <c r="E73" s="543" t="s">
        <v>61</v>
      </c>
      <c r="F73" s="543" t="s">
        <v>61</v>
      </c>
    </row>
    <row r="74" spans="1:6" ht="14.25">
      <c r="A74" s="204" t="s">
        <v>40</v>
      </c>
      <c r="B74" s="543">
        <v>92</v>
      </c>
      <c r="C74" s="543">
        <v>60815</v>
      </c>
      <c r="D74" s="543">
        <v>162</v>
      </c>
      <c r="E74" s="543">
        <v>0</v>
      </c>
      <c r="F74" s="543">
        <v>225</v>
      </c>
    </row>
    <row r="75" spans="1:6" ht="14.25">
      <c r="A75" s="204" t="s">
        <v>15</v>
      </c>
      <c r="B75" s="543">
        <v>0</v>
      </c>
      <c r="C75" s="543">
        <v>258</v>
      </c>
      <c r="D75" s="543">
        <v>231539</v>
      </c>
      <c r="E75" s="543">
        <v>0</v>
      </c>
      <c r="F75" s="543">
        <v>158</v>
      </c>
    </row>
    <row r="76" spans="1:6" ht="14.25">
      <c r="A76" s="204" t="s">
        <v>41</v>
      </c>
      <c r="B76" s="543">
        <v>2595</v>
      </c>
      <c r="C76" s="543">
        <v>114824</v>
      </c>
      <c r="D76" s="543">
        <v>154</v>
      </c>
      <c r="E76" s="543">
        <v>2120</v>
      </c>
      <c r="F76" s="543">
        <v>36056</v>
      </c>
    </row>
    <row r="77" spans="1:6" ht="14.25">
      <c r="A77" s="204" t="s">
        <v>42</v>
      </c>
      <c r="B77" s="543">
        <v>73</v>
      </c>
      <c r="C77" s="543">
        <v>2602663</v>
      </c>
      <c r="D77" s="543">
        <v>2373</v>
      </c>
      <c r="E77" s="543">
        <v>6</v>
      </c>
      <c r="F77" s="543">
        <v>111</v>
      </c>
    </row>
    <row r="78" spans="1:6" ht="14.25">
      <c r="A78" s="204" t="s">
        <v>16</v>
      </c>
      <c r="B78" s="543">
        <v>825</v>
      </c>
      <c r="C78" s="543">
        <v>60029</v>
      </c>
      <c r="D78" s="543">
        <v>1933</v>
      </c>
      <c r="E78" s="543">
        <v>249</v>
      </c>
      <c r="F78" s="543">
        <v>24377</v>
      </c>
    </row>
    <row r="79" spans="1:6" ht="14.25">
      <c r="A79" s="356" t="s">
        <v>58</v>
      </c>
      <c r="B79" s="544">
        <v>11171</v>
      </c>
      <c r="C79" s="544">
        <v>2897658</v>
      </c>
      <c r="D79" s="544">
        <v>364345</v>
      </c>
      <c r="E79" s="544">
        <v>2440</v>
      </c>
      <c r="F79" s="544">
        <v>64063</v>
      </c>
    </row>
    <row r="80" spans="1:6" ht="14.25">
      <c r="A80" s="204"/>
      <c r="B80" s="544"/>
      <c r="C80" s="544"/>
      <c r="D80" s="544"/>
      <c r="E80" s="544"/>
      <c r="F80" s="544"/>
    </row>
    <row r="81" spans="1:6" ht="14.25">
      <c r="A81" s="204" t="s">
        <v>411</v>
      </c>
      <c r="B81" s="543">
        <v>2332</v>
      </c>
      <c r="C81" s="543">
        <v>17419</v>
      </c>
      <c r="D81" s="543">
        <v>0</v>
      </c>
      <c r="E81" s="543">
        <v>32</v>
      </c>
      <c r="F81" s="543">
        <v>568</v>
      </c>
    </row>
    <row r="82" spans="1:6" ht="14.25">
      <c r="A82" s="204" t="s">
        <v>397</v>
      </c>
      <c r="B82" s="543">
        <v>541</v>
      </c>
      <c r="C82" s="543">
        <v>33302</v>
      </c>
      <c r="D82" s="543">
        <v>0</v>
      </c>
      <c r="E82" s="543">
        <v>248</v>
      </c>
      <c r="F82" s="543">
        <v>846</v>
      </c>
    </row>
    <row r="83" spans="1:6" ht="14.25">
      <c r="A83" s="356" t="s">
        <v>17</v>
      </c>
      <c r="B83" s="544">
        <v>2873</v>
      </c>
      <c r="C83" s="544">
        <v>50721</v>
      </c>
      <c r="D83" s="544">
        <v>0</v>
      </c>
      <c r="E83" s="544">
        <v>280</v>
      </c>
      <c r="F83" s="544">
        <v>1414</v>
      </c>
    </row>
    <row r="84" spans="1:6" ht="14.25">
      <c r="A84" s="204"/>
      <c r="B84" s="544"/>
      <c r="C84" s="544"/>
      <c r="D84" s="544"/>
      <c r="E84" s="544"/>
      <c r="F84" s="544"/>
    </row>
    <row r="85" spans="1:6" ht="14.25">
      <c r="A85" s="387" t="s">
        <v>59</v>
      </c>
      <c r="B85" s="546">
        <v>1423037</v>
      </c>
      <c r="C85" s="546">
        <v>50053497</v>
      </c>
      <c r="D85" s="546">
        <v>3588951</v>
      </c>
      <c r="E85" s="546">
        <v>37229</v>
      </c>
      <c r="F85" s="546">
        <v>902344</v>
      </c>
    </row>
    <row r="86" spans="1:6" ht="24" customHeight="1">
      <c r="A86" s="547" t="s">
        <v>297</v>
      </c>
      <c r="B86" s="666">
        <v>11688</v>
      </c>
      <c r="C86" s="666"/>
      <c r="D86" s="666"/>
      <c r="E86" s="666"/>
      <c r="F86" s="666"/>
    </row>
    <row r="87" spans="1:6" ht="14.25">
      <c r="A87" s="387" t="s">
        <v>59</v>
      </c>
      <c r="B87" s="664">
        <v>56016746</v>
      </c>
      <c r="C87" s="664"/>
      <c r="D87" s="664"/>
      <c r="E87" s="664"/>
      <c r="F87" s="664"/>
    </row>
    <row r="88" spans="1:6" ht="23.25" customHeight="1">
      <c r="A88" s="204" t="s">
        <v>291</v>
      </c>
    </row>
  </sheetData>
  <mergeCells count="7">
    <mergeCell ref="B87:F87"/>
    <mergeCell ref="A1:F1"/>
    <mergeCell ref="A3:F3"/>
    <mergeCell ref="A4:F4"/>
    <mergeCell ref="A6:A7"/>
    <mergeCell ref="B6:F6"/>
    <mergeCell ref="B86:F86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D756-6726-4CC2-9AA4-00A0FD5302D2}">
  <sheetPr codeName="Hoja9">
    <pageSetUpPr fitToPage="1"/>
  </sheetPr>
  <dimension ref="A1:K88"/>
  <sheetViews>
    <sheetView zoomScale="70" zoomScaleNormal="70" workbookViewId="0">
      <selection activeCell="A6" sqref="A6:A8"/>
    </sheetView>
  </sheetViews>
  <sheetFormatPr baseColWidth="10" defaultColWidth="11.42578125" defaultRowHeight="12.75"/>
  <cols>
    <col min="1" max="1" width="35.140625" style="431" customWidth="1"/>
    <col min="2" max="5" width="16.7109375" style="431" customWidth="1"/>
    <col min="6" max="6" width="19" style="431" customWidth="1"/>
    <col min="7" max="9" width="16.7109375" style="431" customWidth="1"/>
    <col min="10" max="10" width="19" style="431" customWidth="1"/>
    <col min="11" max="11" width="16.7109375" style="431" customWidth="1"/>
    <col min="12" max="12" width="3.42578125" style="431" customWidth="1"/>
    <col min="13" max="13" width="10.5703125" style="431" customWidth="1"/>
    <col min="14" max="16384" width="11.42578125" style="431"/>
  </cols>
  <sheetData>
    <row r="1" spans="1:11" s="433" customFormat="1" ht="18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</row>
    <row r="3" spans="1:11" s="434" customFormat="1" ht="15" customHeight="1">
      <c r="A3" s="635" t="s">
        <v>423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</row>
    <row r="4" spans="1:11" s="434" customFormat="1" ht="15">
      <c r="A4" s="635"/>
      <c r="B4" s="635"/>
      <c r="C4" s="635"/>
      <c r="D4" s="635"/>
      <c r="E4" s="635"/>
      <c r="F4" s="635"/>
      <c r="G4" s="635"/>
      <c r="H4" s="635"/>
      <c r="I4" s="635"/>
      <c r="J4" s="635"/>
      <c r="K4" s="635"/>
    </row>
    <row r="5" spans="1:11">
      <c r="A5" s="444"/>
      <c r="B5" s="444"/>
      <c r="C5" s="444"/>
      <c r="D5" s="444"/>
      <c r="E5" s="444"/>
      <c r="F5" s="444"/>
      <c r="G5" s="444"/>
      <c r="H5" s="444"/>
      <c r="I5" s="444"/>
      <c r="J5" s="444"/>
      <c r="K5" s="444"/>
    </row>
    <row r="6" spans="1:11">
      <c r="A6" s="640" t="s">
        <v>49</v>
      </c>
      <c r="B6" s="655" t="s">
        <v>285</v>
      </c>
      <c r="C6" s="655"/>
      <c r="D6" s="655"/>
      <c r="E6" s="655"/>
      <c r="F6" s="655"/>
      <c r="G6" s="667" t="s">
        <v>273</v>
      </c>
      <c r="H6" s="668"/>
      <c r="I6" s="668"/>
      <c r="J6" s="668"/>
      <c r="K6" s="668"/>
    </row>
    <row r="7" spans="1:11" ht="41.25" customHeight="1">
      <c r="A7" s="640"/>
      <c r="B7" s="549" t="s">
        <v>357</v>
      </c>
      <c r="C7" s="549" t="s">
        <v>358</v>
      </c>
      <c r="D7" s="549" t="s">
        <v>359</v>
      </c>
      <c r="E7" s="549" t="s">
        <v>360</v>
      </c>
      <c r="F7" s="549" t="s">
        <v>361</v>
      </c>
      <c r="G7" s="554" t="s">
        <v>357</v>
      </c>
      <c r="H7" s="549" t="s">
        <v>358</v>
      </c>
      <c r="I7" s="549" t="s">
        <v>359</v>
      </c>
      <c r="J7" s="549" t="s">
        <v>361</v>
      </c>
      <c r="K7" s="549" t="s">
        <v>360</v>
      </c>
    </row>
    <row r="8" spans="1:11" ht="14.25">
      <c r="A8" s="528" t="s">
        <v>398</v>
      </c>
      <c r="B8" s="550">
        <v>0.77599992000000007</v>
      </c>
      <c r="C8" s="550">
        <v>8503.0780000099985</v>
      </c>
      <c r="D8" s="550">
        <v>54.701000000000001</v>
      </c>
      <c r="E8" s="550">
        <v>30.769999999999996</v>
      </c>
      <c r="F8" s="550">
        <v>2289.0239999999999</v>
      </c>
      <c r="G8" s="555">
        <v>12.31745904761905</v>
      </c>
      <c r="H8" s="550">
        <v>89.249609018399738</v>
      </c>
      <c r="I8" s="550">
        <v>95.966666666666669</v>
      </c>
      <c r="J8" s="550">
        <v>161.09947643979055</v>
      </c>
      <c r="K8" s="550">
        <v>167.59584126519255</v>
      </c>
    </row>
    <row r="9" spans="1:11" ht="14.25">
      <c r="A9" s="428" t="s">
        <v>19</v>
      </c>
      <c r="B9" s="550" t="s">
        <v>61</v>
      </c>
      <c r="C9" s="550" t="s">
        <v>61</v>
      </c>
      <c r="D9" s="550" t="s">
        <v>61</v>
      </c>
      <c r="E9" s="550" t="s">
        <v>61</v>
      </c>
      <c r="F9" s="550" t="s">
        <v>61</v>
      </c>
      <c r="G9" s="555" t="s">
        <v>60</v>
      </c>
      <c r="H9" s="550" t="s">
        <v>60</v>
      </c>
      <c r="I9" s="550" t="s">
        <v>60</v>
      </c>
      <c r="J9" s="550" t="s">
        <v>60</v>
      </c>
      <c r="K9" s="550" t="s">
        <v>60</v>
      </c>
    </row>
    <row r="10" spans="1:11" ht="14.25">
      <c r="A10" s="428" t="s">
        <v>20</v>
      </c>
      <c r="B10" s="550" t="s">
        <v>61</v>
      </c>
      <c r="C10" s="550" t="s">
        <v>61</v>
      </c>
      <c r="D10" s="550" t="s">
        <v>61</v>
      </c>
      <c r="E10" s="550" t="s">
        <v>61</v>
      </c>
      <c r="F10" s="550" t="s">
        <v>61</v>
      </c>
      <c r="G10" s="555" t="s">
        <v>60</v>
      </c>
      <c r="H10" s="550" t="s">
        <v>60</v>
      </c>
      <c r="I10" s="550" t="s">
        <v>60</v>
      </c>
      <c r="J10" s="550" t="s">
        <v>60</v>
      </c>
      <c r="K10" s="550" t="s">
        <v>60</v>
      </c>
    </row>
    <row r="11" spans="1:11" ht="14.25">
      <c r="A11" s="428" t="s">
        <v>21</v>
      </c>
      <c r="B11" s="550">
        <v>6.0699999899999995</v>
      </c>
      <c r="C11" s="550">
        <v>61381.155000010003</v>
      </c>
      <c r="D11" s="550">
        <v>0</v>
      </c>
      <c r="E11" s="550">
        <v>54.233000000000004</v>
      </c>
      <c r="F11" s="550">
        <v>37.489999999999995</v>
      </c>
      <c r="G11" s="555">
        <v>13.795454522727271</v>
      </c>
      <c r="H11" s="550">
        <v>95.03506848807595</v>
      </c>
      <c r="I11" s="550" t="s">
        <v>60</v>
      </c>
      <c r="J11" s="550">
        <v>138.34948979591837</v>
      </c>
      <c r="K11" s="550">
        <v>132.47349823321551</v>
      </c>
    </row>
    <row r="12" spans="1:11" ht="14.25">
      <c r="A12" s="551" t="s">
        <v>4</v>
      </c>
      <c r="B12" s="552">
        <v>90.448379899999992</v>
      </c>
      <c r="C12" s="552">
        <v>74180.980915010005</v>
      </c>
      <c r="D12" s="552">
        <v>68.615399999999994</v>
      </c>
      <c r="E12" s="552">
        <v>133.56750000000002</v>
      </c>
      <c r="F12" s="552">
        <v>2414.9005999999999</v>
      </c>
      <c r="G12" s="556">
        <v>7.2948124768126448</v>
      </c>
      <c r="H12" s="552">
        <v>94.939017289231259</v>
      </c>
      <c r="I12" s="552">
        <v>99.586937590711173</v>
      </c>
      <c r="J12" s="552">
        <v>150.07584269662925</v>
      </c>
      <c r="K12" s="552">
        <v>167.02867616544475</v>
      </c>
    </row>
    <row r="13" spans="1:11" ht="14.25">
      <c r="A13" s="428"/>
      <c r="B13" s="552"/>
      <c r="C13" s="552"/>
      <c r="D13" s="552"/>
      <c r="E13" s="552"/>
      <c r="F13" s="552"/>
      <c r="G13" s="556"/>
      <c r="H13" s="552"/>
      <c r="I13" s="552"/>
      <c r="J13" s="552"/>
      <c r="K13" s="552"/>
    </row>
    <row r="14" spans="1:11" ht="14.25">
      <c r="A14" s="551" t="s">
        <v>399</v>
      </c>
      <c r="B14" s="552">
        <v>4.8569999999999993</v>
      </c>
      <c r="C14" s="552">
        <v>3870.7498311600002</v>
      </c>
      <c r="D14" s="552">
        <v>0</v>
      </c>
      <c r="E14" s="552">
        <v>0</v>
      </c>
      <c r="F14" s="552">
        <v>0.45100000000000001</v>
      </c>
      <c r="G14" s="556">
        <v>7.7464114832535866</v>
      </c>
      <c r="H14" s="552">
        <v>100.03747011500788</v>
      </c>
      <c r="I14" s="552" t="s">
        <v>60</v>
      </c>
      <c r="J14" s="552" t="s">
        <v>60</v>
      </c>
      <c r="K14" s="552">
        <v>150.33333333333334</v>
      </c>
    </row>
    <row r="15" spans="1:11" ht="14.25">
      <c r="A15" s="428"/>
      <c r="B15" s="552"/>
      <c r="C15" s="552"/>
      <c r="D15" s="552"/>
      <c r="E15" s="552"/>
      <c r="F15" s="552"/>
      <c r="G15" s="556"/>
      <c r="H15" s="552"/>
      <c r="I15" s="552"/>
      <c r="J15" s="552"/>
      <c r="K15" s="552"/>
    </row>
    <row r="16" spans="1:11" ht="14.25">
      <c r="A16" s="551" t="s">
        <v>5</v>
      </c>
      <c r="B16" s="553" t="s">
        <v>61</v>
      </c>
      <c r="C16" s="553" t="s">
        <v>61</v>
      </c>
      <c r="D16" s="553" t="s">
        <v>61</v>
      </c>
      <c r="E16" s="553" t="s">
        <v>61</v>
      </c>
      <c r="F16" s="553" t="s">
        <v>61</v>
      </c>
      <c r="G16" s="557" t="s">
        <v>60</v>
      </c>
      <c r="H16" s="553" t="s">
        <v>60</v>
      </c>
      <c r="I16" s="553" t="s">
        <v>60</v>
      </c>
      <c r="J16" s="553" t="s">
        <v>60</v>
      </c>
      <c r="K16" s="553" t="s">
        <v>60</v>
      </c>
    </row>
    <row r="17" spans="1:11" ht="14.25">
      <c r="A17" s="428"/>
      <c r="B17" s="550"/>
      <c r="C17" s="550"/>
      <c r="D17" s="550"/>
      <c r="E17" s="550"/>
      <c r="F17" s="550"/>
      <c r="G17" s="555"/>
      <c r="H17" s="550"/>
      <c r="I17" s="550"/>
      <c r="J17" s="550"/>
      <c r="K17" s="550"/>
    </row>
    <row r="18" spans="1:11" ht="14.25">
      <c r="A18" s="428" t="s">
        <v>53</v>
      </c>
      <c r="B18" s="550" t="s">
        <v>61</v>
      </c>
      <c r="C18" s="550" t="s">
        <v>61</v>
      </c>
      <c r="D18" s="550" t="s">
        <v>61</v>
      </c>
      <c r="E18" s="550" t="s">
        <v>61</v>
      </c>
      <c r="F18" s="550" t="s">
        <v>61</v>
      </c>
      <c r="G18" s="555" t="s">
        <v>60</v>
      </c>
      <c r="H18" s="550" t="s">
        <v>60</v>
      </c>
      <c r="I18" s="550" t="s">
        <v>60</v>
      </c>
      <c r="J18" s="550" t="s">
        <v>60</v>
      </c>
      <c r="K18" s="550" t="s">
        <v>60</v>
      </c>
    </row>
    <row r="19" spans="1:11" ht="14.25">
      <c r="A19" s="428" t="s">
        <v>401</v>
      </c>
      <c r="B19" s="550" t="s">
        <v>61</v>
      </c>
      <c r="C19" s="550" t="s">
        <v>61</v>
      </c>
      <c r="D19" s="550" t="s">
        <v>61</v>
      </c>
      <c r="E19" s="550" t="s">
        <v>61</v>
      </c>
      <c r="F19" s="550" t="s">
        <v>61</v>
      </c>
      <c r="G19" s="555" t="s">
        <v>60</v>
      </c>
      <c r="H19" s="550" t="s">
        <v>60</v>
      </c>
      <c r="I19" s="550" t="s">
        <v>60</v>
      </c>
      <c r="J19" s="550" t="s">
        <v>60</v>
      </c>
      <c r="K19" s="550" t="s">
        <v>60</v>
      </c>
    </row>
    <row r="20" spans="1:11" ht="14.25">
      <c r="A20" s="428" t="s">
        <v>402</v>
      </c>
      <c r="B20" s="550" t="s">
        <v>61</v>
      </c>
      <c r="C20" s="550" t="s">
        <v>61</v>
      </c>
      <c r="D20" s="550" t="s">
        <v>61</v>
      </c>
      <c r="E20" s="550" t="s">
        <v>61</v>
      </c>
      <c r="F20" s="550" t="s">
        <v>61</v>
      </c>
      <c r="G20" s="555" t="s">
        <v>60</v>
      </c>
      <c r="H20" s="550" t="s">
        <v>60</v>
      </c>
      <c r="I20" s="550" t="s">
        <v>60</v>
      </c>
      <c r="J20" s="550" t="s">
        <v>60</v>
      </c>
      <c r="K20" s="550" t="s">
        <v>60</v>
      </c>
    </row>
    <row r="21" spans="1:11" ht="14.25">
      <c r="A21" s="551" t="s">
        <v>54</v>
      </c>
      <c r="B21" s="553" t="s">
        <v>61</v>
      </c>
      <c r="C21" s="553" t="s">
        <v>61</v>
      </c>
      <c r="D21" s="553" t="s">
        <v>61</v>
      </c>
      <c r="E21" s="553" t="s">
        <v>61</v>
      </c>
      <c r="F21" s="553" t="s">
        <v>61</v>
      </c>
      <c r="G21" s="557" t="s">
        <v>60</v>
      </c>
      <c r="H21" s="553" t="s">
        <v>60</v>
      </c>
      <c r="I21" s="553" t="s">
        <v>60</v>
      </c>
      <c r="J21" s="553" t="s">
        <v>60</v>
      </c>
      <c r="K21" s="553" t="s">
        <v>60</v>
      </c>
    </row>
    <row r="22" spans="1:11" ht="14.25">
      <c r="A22" s="428"/>
      <c r="B22" s="552"/>
      <c r="C22" s="552"/>
      <c r="D22" s="552"/>
      <c r="E22" s="552"/>
      <c r="F22" s="552"/>
      <c r="G22" s="556"/>
      <c r="H22" s="552"/>
      <c r="I22" s="552"/>
      <c r="J22" s="552"/>
      <c r="K22" s="552"/>
    </row>
    <row r="23" spans="1:11" ht="14.25">
      <c r="A23" s="551" t="s">
        <v>403</v>
      </c>
      <c r="B23" s="552">
        <v>201.97042000000002</v>
      </c>
      <c r="C23" s="552">
        <v>1791.3342500000001</v>
      </c>
      <c r="D23" s="552">
        <v>0</v>
      </c>
      <c r="E23" s="552">
        <v>2.28694</v>
      </c>
      <c r="F23" s="552">
        <v>125.58369999999999</v>
      </c>
      <c r="G23" s="556">
        <v>6.5337221790890272</v>
      </c>
      <c r="H23" s="552">
        <v>93.801866785358953</v>
      </c>
      <c r="I23" s="552" t="s">
        <v>60</v>
      </c>
      <c r="J23" s="552">
        <v>152.46266666666668</v>
      </c>
      <c r="K23" s="552">
        <v>151.12358604091455</v>
      </c>
    </row>
    <row r="24" spans="1:11" ht="14.25">
      <c r="A24" s="428"/>
      <c r="B24" s="552"/>
      <c r="C24" s="552"/>
      <c r="D24" s="552"/>
      <c r="E24" s="552"/>
      <c r="F24" s="552"/>
      <c r="G24" s="556"/>
      <c r="H24" s="552"/>
      <c r="I24" s="552"/>
      <c r="J24" s="552"/>
      <c r="K24" s="552"/>
    </row>
    <row r="25" spans="1:11" ht="14.25">
      <c r="A25" s="551" t="s">
        <v>404</v>
      </c>
      <c r="B25" s="552">
        <v>29.932269999999999</v>
      </c>
      <c r="C25" s="553">
        <v>391.50051000000008</v>
      </c>
      <c r="D25" s="552">
        <v>0</v>
      </c>
      <c r="E25" s="552">
        <v>0</v>
      </c>
      <c r="F25" s="553">
        <v>0</v>
      </c>
      <c r="G25" s="556">
        <v>5.7884877199767937</v>
      </c>
      <c r="H25" s="553">
        <v>92.18283729691548</v>
      </c>
      <c r="I25" s="552" t="s">
        <v>60</v>
      </c>
      <c r="J25" s="552" t="s">
        <v>60</v>
      </c>
      <c r="K25" s="553" t="s">
        <v>60</v>
      </c>
    </row>
    <row r="26" spans="1:11" ht="14.25">
      <c r="A26" s="428"/>
      <c r="B26" s="552"/>
      <c r="C26" s="552"/>
      <c r="D26" s="552"/>
      <c r="E26" s="552"/>
      <c r="F26" s="552"/>
      <c r="G26" s="556"/>
      <c r="H26" s="552"/>
      <c r="I26" s="552"/>
      <c r="J26" s="552"/>
      <c r="K26" s="552"/>
    </row>
    <row r="27" spans="1:11" ht="14.25">
      <c r="A27" s="428" t="s">
        <v>22</v>
      </c>
      <c r="B27" s="550">
        <v>0.25899999999999995</v>
      </c>
      <c r="C27" s="550">
        <v>468112.53248003998</v>
      </c>
      <c r="D27" s="550">
        <v>0</v>
      </c>
      <c r="E27" s="550">
        <v>159.67804999999998</v>
      </c>
      <c r="F27" s="550">
        <v>29899.66318</v>
      </c>
      <c r="G27" s="555">
        <v>8.9310344827586192</v>
      </c>
      <c r="H27" s="550">
        <v>95.664933697462061</v>
      </c>
      <c r="I27" s="550" t="s">
        <v>60</v>
      </c>
      <c r="J27" s="550">
        <v>162.77069317023444</v>
      </c>
      <c r="K27" s="550">
        <v>162.84776111761661</v>
      </c>
    </row>
    <row r="28" spans="1:11" ht="14.25">
      <c r="A28" s="428" t="s">
        <v>23</v>
      </c>
      <c r="B28" s="550">
        <v>1.212</v>
      </c>
      <c r="C28" s="550">
        <v>64681.255800029998</v>
      </c>
      <c r="D28" s="550">
        <v>0</v>
      </c>
      <c r="E28" s="550">
        <v>2336.95775</v>
      </c>
      <c r="F28" s="550">
        <v>18707.374460000003</v>
      </c>
      <c r="G28" s="555">
        <v>8.1342281879194633</v>
      </c>
      <c r="H28" s="550">
        <v>93.400782079224513</v>
      </c>
      <c r="I28" s="550" t="s">
        <v>60</v>
      </c>
      <c r="J28" s="550">
        <v>159.171621713663</v>
      </c>
      <c r="K28" s="550">
        <v>161.77392108198791</v>
      </c>
    </row>
    <row r="29" spans="1:11" ht="14.25">
      <c r="A29" s="428" t="s">
        <v>24</v>
      </c>
      <c r="B29" s="550">
        <v>992.89899995000007</v>
      </c>
      <c r="C29" s="550">
        <v>535597.51919998997</v>
      </c>
      <c r="D29" s="550">
        <v>0</v>
      </c>
      <c r="E29" s="550">
        <v>2162.0789999999997</v>
      </c>
      <c r="F29" s="550">
        <v>39866.177999999993</v>
      </c>
      <c r="G29" s="555">
        <v>6.079990936952715</v>
      </c>
      <c r="H29" s="550">
        <v>90.988127693151483</v>
      </c>
      <c r="I29" s="550" t="s">
        <v>60</v>
      </c>
      <c r="J29" s="550">
        <v>154.81018187025632</v>
      </c>
      <c r="K29" s="550">
        <v>164.52347996186748</v>
      </c>
    </row>
    <row r="30" spans="1:11" ht="14.25">
      <c r="A30" s="551" t="s">
        <v>55</v>
      </c>
      <c r="B30" s="552">
        <v>994.36999995000008</v>
      </c>
      <c r="C30" s="552">
        <v>1068391.3074800598</v>
      </c>
      <c r="D30" s="552">
        <v>0</v>
      </c>
      <c r="E30" s="552">
        <v>4658.7148000000007</v>
      </c>
      <c r="F30" s="552">
        <v>88473.215640000009</v>
      </c>
      <c r="G30" s="556">
        <v>6.0823689165300587</v>
      </c>
      <c r="H30" s="552">
        <v>93.128566276503236</v>
      </c>
      <c r="I30" s="552" t="s">
        <v>60</v>
      </c>
      <c r="J30" s="552">
        <v>157.23496574302206</v>
      </c>
      <c r="K30" s="552">
        <v>163.36824312122272</v>
      </c>
    </row>
    <row r="31" spans="1:11" ht="14.25">
      <c r="A31" s="428"/>
      <c r="B31" s="552"/>
      <c r="C31" s="552"/>
      <c r="D31" s="552"/>
      <c r="E31" s="552"/>
      <c r="F31" s="552"/>
      <c r="G31" s="556"/>
      <c r="H31" s="552"/>
      <c r="I31" s="552"/>
      <c r="J31" s="552"/>
      <c r="K31" s="552"/>
    </row>
    <row r="32" spans="1:11" ht="14.25">
      <c r="A32" s="428" t="s">
        <v>25</v>
      </c>
      <c r="B32" s="550">
        <v>29.590299999999996</v>
      </c>
      <c r="C32" s="550">
        <v>876249.50127999997</v>
      </c>
      <c r="D32" s="550">
        <v>731</v>
      </c>
      <c r="E32" s="550">
        <v>18.000000000000004</v>
      </c>
      <c r="F32" s="550">
        <v>8471.8109999999997</v>
      </c>
      <c r="G32" s="555">
        <v>6.6316225907664714</v>
      </c>
      <c r="H32" s="550">
        <v>92.699212310673985</v>
      </c>
      <c r="I32" s="550">
        <v>121.89428047357012</v>
      </c>
      <c r="J32" s="550">
        <v>83.333333333333357</v>
      </c>
      <c r="K32" s="550">
        <v>168.96986317762975</v>
      </c>
    </row>
    <row r="33" spans="1:11" ht="14.25">
      <c r="A33" s="428" t="s">
        <v>26</v>
      </c>
      <c r="B33" s="550">
        <v>5.7146000099999998</v>
      </c>
      <c r="C33" s="550">
        <v>963816.56015001005</v>
      </c>
      <c r="D33" s="550">
        <v>0</v>
      </c>
      <c r="E33" s="550">
        <v>1.4</v>
      </c>
      <c r="F33" s="550">
        <v>4.1719999899999998</v>
      </c>
      <c r="G33" s="555">
        <v>9.5402337395659433</v>
      </c>
      <c r="H33" s="550">
        <v>89.575877880566864</v>
      </c>
      <c r="I33" s="550" t="s">
        <v>60</v>
      </c>
      <c r="J33" s="550">
        <v>175</v>
      </c>
      <c r="K33" s="550">
        <v>181.39130391304346</v>
      </c>
    </row>
    <row r="34" spans="1:11" ht="14.25">
      <c r="A34" s="428" t="s">
        <v>27</v>
      </c>
      <c r="B34" s="550">
        <v>1.15599998</v>
      </c>
      <c r="C34" s="550">
        <v>223674.46000003</v>
      </c>
      <c r="D34" s="550">
        <v>3136.8259999999996</v>
      </c>
      <c r="E34" s="550">
        <v>421.12490000000003</v>
      </c>
      <c r="F34" s="550">
        <v>14974.95199999</v>
      </c>
      <c r="G34" s="555">
        <v>7.224999875</v>
      </c>
      <c r="H34" s="550">
        <v>92.625919583914296</v>
      </c>
      <c r="I34" s="550">
        <v>138.82218091697644</v>
      </c>
      <c r="J34" s="550">
        <v>164.18124756335283</v>
      </c>
      <c r="K34" s="550">
        <v>163.93479807755043</v>
      </c>
    </row>
    <row r="35" spans="1:11" ht="14.25">
      <c r="A35" s="428" t="s">
        <v>28</v>
      </c>
      <c r="B35" s="550">
        <v>0</v>
      </c>
      <c r="C35" s="550">
        <v>80.070999969999988</v>
      </c>
      <c r="D35" s="550">
        <v>0</v>
      </c>
      <c r="E35" s="550">
        <v>0</v>
      </c>
      <c r="F35" s="550">
        <v>0</v>
      </c>
      <c r="G35" s="555" t="s">
        <v>60</v>
      </c>
      <c r="H35" s="550">
        <v>84.731216899470894</v>
      </c>
      <c r="I35" s="550" t="s">
        <v>60</v>
      </c>
      <c r="J35" s="550" t="s">
        <v>60</v>
      </c>
      <c r="K35" s="550" t="s">
        <v>60</v>
      </c>
    </row>
    <row r="36" spans="1:11" ht="14.25">
      <c r="A36" s="551" t="s">
        <v>6</v>
      </c>
      <c r="B36" s="552">
        <v>36.460899990000009</v>
      </c>
      <c r="C36" s="552">
        <v>2063820.5924300102</v>
      </c>
      <c r="D36" s="552">
        <v>3867.8259999999996</v>
      </c>
      <c r="E36" s="552">
        <v>440.52489999999995</v>
      </c>
      <c r="F36" s="552">
        <v>23450.93499998</v>
      </c>
      <c r="G36" s="556">
        <v>6.9835089044244407</v>
      </c>
      <c r="H36" s="552">
        <v>91.205899503132571</v>
      </c>
      <c r="I36" s="552">
        <v>135.27177980624626</v>
      </c>
      <c r="J36" s="552">
        <v>157.95084259591249</v>
      </c>
      <c r="K36" s="552">
        <v>165.72161997894111</v>
      </c>
    </row>
    <row r="37" spans="1:11" ht="14.25">
      <c r="A37" s="428"/>
      <c r="B37" s="552"/>
      <c r="C37" s="552"/>
      <c r="D37" s="552"/>
      <c r="E37" s="552"/>
      <c r="F37" s="552"/>
      <c r="G37" s="556"/>
      <c r="H37" s="552"/>
      <c r="I37" s="552"/>
      <c r="J37" s="552"/>
      <c r="K37" s="552"/>
    </row>
    <row r="38" spans="1:11" ht="14.25">
      <c r="A38" s="551" t="s">
        <v>405</v>
      </c>
      <c r="B38" s="552">
        <v>649.79492000000005</v>
      </c>
      <c r="C38" s="552">
        <v>1880.5372</v>
      </c>
      <c r="D38" s="552">
        <v>0</v>
      </c>
      <c r="E38" s="552">
        <v>7.6039000000000003</v>
      </c>
      <c r="F38" s="552">
        <v>194.33423000000002</v>
      </c>
      <c r="G38" s="556">
        <v>9.4995090858588078</v>
      </c>
      <c r="H38" s="552">
        <v>102.13095095856188</v>
      </c>
      <c r="I38" s="552" t="s">
        <v>60</v>
      </c>
      <c r="J38" s="552">
        <v>185.4609756097561</v>
      </c>
      <c r="K38" s="552">
        <v>177.31225364963504</v>
      </c>
    </row>
    <row r="39" spans="1:11" ht="14.25">
      <c r="A39" s="428"/>
      <c r="B39" s="552"/>
      <c r="C39" s="552"/>
      <c r="D39" s="552"/>
      <c r="E39" s="552"/>
      <c r="F39" s="552"/>
      <c r="G39" s="556"/>
      <c r="H39" s="552"/>
      <c r="I39" s="552"/>
      <c r="J39" s="552"/>
      <c r="K39" s="552"/>
    </row>
    <row r="40" spans="1:11" ht="14.25">
      <c r="A40" s="428" t="s">
        <v>56</v>
      </c>
      <c r="B40" s="550">
        <v>1560.4845500000001</v>
      </c>
      <c r="C40" s="550">
        <v>1207.6569999899998</v>
      </c>
      <c r="D40" s="550">
        <v>741.86039996999989</v>
      </c>
      <c r="E40" s="550">
        <v>3.9060000000000001</v>
      </c>
      <c r="F40" s="550">
        <v>1.61</v>
      </c>
      <c r="G40" s="555">
        <v>5.4493803254644506</v>
      </c>
      <c r="H40" s="550">
        <v>93.004004619946073</v>
      </c>
      <c r="I40" s="550">
        <v>124.99754001179443</v>
      </c>
      <c r="J40" s="550">
        <v>114.88235294117646</v>
      </c>
      <c r="K40" s="550">
        <v>161</v>
      </c>
    </row>
    <row r="41" spans="1:11" ht="14.25">
      <c r="A41" s="428" t="s">
        <v>29</v>
      </c>
      <c r="B41" s="550" t="s">
        <v>61</v>
      </c>
      <c r="C41" s="550" t="s">
        <v>61</v>
      </c>
      <c r="D41" s="550" t="s">
        <v>61</v>
      </c>
      <c r="E41" s="550" t="s">
        <v>61</v>
      </c>
      <c r="F41" s="550" t="s">
        <v>61</v>
      </c>
      <c r="G41" s="555" t="s">
        <v>60</v>
      </c>
      <c r="H41" s="550" t="s">
        <v>60</v>
      </c>
      <c r="I41" s="550" t="s">
        <v>60</v>
      </c>
      <c r="J41" s="550" t="s">
        <v>60</v>
      </c>
      <c r="K41" s="550" t="s">
        <v>60</v>
      </c>
    </row>
    <row r="42" spans="1:11" ht="14.25">
      <c r="A42" s="428" t="s">
        <v>30</v>
      </c>
      <c r="B42" s="550" t="s">
        <v>61</v>
      </c>
      <c r="C42" s="550" t="s">
        <v>61</v>
      </c>
      <c r="D42" s="550" t="s">
        <v>61</v>
      </c>
      <c r="E42" s="550" t="s">
        <v>61</v>
      </c>
      <c r="F42" s="550" t="s">
        <v>61</v>
      </c>
      <c r="G42" s="555" t="s">
        <v>60</v>
      </c>
      <c r="H42" s="550" t="s">
        <v>60</v>
      </c>
      <c r="I42" s="550" t="s">
        <v>60</v>
      </c>
      <c r="J42" s="550" t="s">
        <v>60</v>
      </c>
      <c r="K42" s="550" t="s">
        <v>60</v>
      </c>
    </row>
    <row r="43" spans="1:11" ht="14.25">
      <c r="A43" s="428" t="s">
        <v>31</v>
      </c>
      <c r="B43" s="550">
        <v>12.290000000000001</v>
      </c>
      <c r="C43" s="550">
        <v>330.22400000999994</v>
      </c>
      <c r="D43" s="550">
        <v>0</v>
      </c>
      <c r="E43" s="550">
        <v>0</v>
      </c>
      <c r="F43" s="550">
        <v>6.0239999800000001</v>
      </c>
      <c r="G43" s="555">
        <v>5.9200385356454728</v>
      </c>
      <c r="H43" s="550">
        <v>118.35985663440859</v>
      </c>
      <c r="I43" s="550" t="s">
        <v>60</v>
      </c>
      <c r="J43" s="550" t="s">
        <v>60</v>
      </c>
      <c r="K43" s="550">
        <v>122.93877510204082</v>
      </c>
    </row>
    <row r="44" spans="1:11" ht="14.25">
      <c r="A44" s="428" t="s">
        <v>7</v>
      </c>
      <c r="B44" s="550">
        <v>213.04899995000002</v>
      </c>
      <c r="C44" s="550">
        <v>24061.805399970006</v>
      </c>
      <c r="D44" s="550">
        <v>227293.44852670003</v>
      </c>
      <c r="E44" s="550">
        <v>150.376</v>
      </c>
      <c r="F44" s="550">
        <v>8464.1458999799997</v>
      </c>
      <c r="G44" s="555">
        <v>5.9147418087173795</v>
      </c>
      <c r="H44" s="550">
        <v>98.575980564741471</v>
      </c>
      <c r="I44" s="550">
        <v>134.35332605099191</v>
      </c>
      <c r="J44" s="550">
        <v>156.15368639667705</v>
      </c>
      <c r="K44" s="550">
        <v>158.29413887864447</v>
      </c>
    </row>
    <row r="45" spans="1:11" ht="14.25">
      <c r="A45" s="428" t="s">
        <v>32</v>
      </c>
      <c r="B45" s="550">
        <v>3649.4989999899994</v>
      </c>
      <c r="C45" s="550">
        <v>60346.052000050011</v>
      </c>
      <c r="D45" s="550">
        <v>357.26</v>
      </c>
      <c r="E45" s="550">
        <v>0</v>
      </c>
      <c r="F45" s="550">
        <v>117.02400000000002</v>
      </c>
      <c r="G45" s="555">
        <v>5.6116612489889928</v>
      </c>
      <c r="H45" s="550">
        <v>106.1068663635053</v>
      </c>
      <c r="I45" s="550">
        <v>106.90005984440455</v>
      </c>
      <c r="J45" s="550" t="s">
        <v>60</v>
      </c>
      <c r="K45" s="550">
        <v>150.99870967741938</v>
      </c>
    </row>
    <row r="46" spans="1:11" ht="14.25">
      <c r="A46" s="428" t="s">
        <v>33</v>
      </c>
      <c r="B46" s="550" t="s">
        <v>61</v>
      </c>
      <c r="C46" s="550" t="s">
        <v>61</v>
      </c>
      <c r="D46" s="550" t="s">
        <v>61</v>
      </c>
      <c r="E46" s="550" t="s">
        <v>61</v>
      </c>
      <c r="F46" s="550" t="s">
        <v>61</v>
      </c>
      <c r="G46" s="555" t="s">
        <v>60</v>
      </c>
      <c r="H46" s="550" t="s">
        <v>60</v>
      </c>
      <c r="I46" s="550" t="s">
        <v>60</v>
      </c>
      <c r="J46" s="550" t="s">
        <v>60</v>
      </c>
      <c r="K46" s="550" t="s">
        <v>60</v>
      </c>
    </row>
    <row r="47" spans="1:11" ht="14.25">
      <c r="A47" s="428" t="s">
        <v>34</v>
      </c>
      <c r="B47" s="550">
        <v>107.24199998</v>
      </c>
      <c r="C47" s="550">
        <v>792.84099999999989</v>
      </c>
      <c r="D47" s="550">
        <v>0</v>
      </c>
      <c r="E47" s="550">
        <v>0</v>
      </c>
      <c r="F47" s="550">
        <v>15.252000009999998</v>
      </c>
      <c r="G47" s="555">
        <v>5.4537225376322214</v>
      </c>
      <c r="H47" s="550">
        <v>90.63111568358481</v>
      </c>
      <c r="I47" s="550" t="s">
        <v>60</v>
      </c>
      <c r="J47" s="550" t="s">
        <v>60</v>
      </c>
      <c r="K47" s="550">
        <v>126.04958685950412</v>
      </c>
    </row>
    <row r="48" spans="1:11" ht="14.25">
      <c r="A48" s="428" t="s">
        <v>35</v>
      </c>
      <c r="B48" s="550">
        <v>641.06475682000007</v>
      </c>
      <c r="C48" s="550">
        <v>14454.299715189998</v>
      </c>
      <c r="D48" s="550">
        <v>97.884053660000006</v>
      </c>
      <c r="E48" s="550">
        <v>15.569268290000002</v>
      </c>
      <c r="F48" s="550">
        <v>2326.2203225500002</v>
      </c>
      <c r="G48" s="555">
        <v>6.9746908143570563</v>
      </c>
      <c r="H48" s="550">
        <v>104.87353413136853</v>
      </c>
      <c r="I48" s="550">
        <v>110.60345046327684</v>
      </c>
      <c r="J48" s="550">
        <v>225.64156942028987</v>
      </c>
      <c r="K48" s="550">
        <v>190.23718699296697</v>
      </c>
    </row>
    <row r="49" spans="1:11" ht="14.25">
      <c r="A49" s="551" t="s">
        <v>57</v>
      </c>
      <c r="B49" s="552">
        <v>6185.26230674</v>
      </c>
      <c r="C49" s="552">
        <v>268693.48380121001</v>
      </c>
      <c r="D49" s="552">
        <v>292809.24898033001</v>
      </c>
      <c r="E49" s="552">
        <v>170.43626829000002</v>
      </c>
      <c r="F49" s="552">
        <v>10935.66622255</v>
      </c>
      <c r="G49" s="556">
        <v>5.6919574319823827</v>
      </c>
      <c r="H49" s="552">
        <v>96.673927449696492</v>
      </c>
      <c r="I49" s="552">
        <v>132.37553181606441</v>
      </c>
      <c r="J49" s="552">
        <v>159.43523694106642</v>
      </c>
      <c r="K49" s="552">
        <v>164.00219289967009</v>
      </c>
    </row>
    <row r="50" spans="1:11" ht="14.25">
      <c r="A50" s="428"/>
      <c r="B50" s="552"/>
      <c r="C50" s="552"/>
      <c r="D50" s="552"/>
      <c r="E50" s="552"/>
      <c r="F50" s="552"/>
      <c r="G50" s="556"/>
      <c r="H50" s="552"/>
      <c r="I50" s="552"/>
      <c r="J50" s="552"/>
      <c r="K50" s="552"/>
    </row>
    <row r="51" spans="1:11" ht="14.25">
      <c r="A51" s="551" t="s">
        <v>412</v>
      </c>
      <c r="B51" s="552" t="s">
        <v>61</v>
      </c>
      <c r="C51" s="553" t="s">
        <v>61</v>
      </c>
      <c r="D51" s="552" t="s">
        <v>61</v>
      </c>
      <c r="E51" s="552" t="s">
        <v>61</v>
      </c>
      <c r="F51" s="553" t="s">
        <v>61</v>
      </c>
      <c r="G51" s="556" t="s">
        <v>60</v>
      </c>
      <c r="H51" s="553" t="s">
        <v>60</v>
      </c>
      <c r="I51" s="552" t="s">
        <v>60</v>
      </c>
      <c r="J51" s="552" t="s">
        <v>60</v>
      </c>
      <c r="K51" s="553" t="s">
        <v>60</v>
      </c>
    </row>
    <row r="52" spans="1:11" ht="14.25">
      <c r="A52" s="428"/>
      <c r="B52" s="552"/>
      <c r="C52" s="552"/>
      <c r="D52" s="552"/>
      <c r="E52" s="552"/>
      <c r="F52" s="552"/>
      <c r="G52" s="556"/>
      <c r="H52" s="552"/>
      <c r="I52" s="552"/>
      <c r="J52" s="552"/>
      <c r="K52" s="552"/>
    </row>
    <row r="53" spans="1:11" ht="14.25">
      <c r="A53" s="428" t="s">
        <v>36</v>
      </c>
      <c r="B53" s="550">
        <v>0.90387002000000005</v>
      </c>
      <c r="C53" s="550">
        <v>2858.8305400099998</v>
      </c>
      <c r="D53" s="550">
        <v>0</v>
      </c>
      <c r="E53" s="550">
        <v>0</v>
      </c>
      <c r="F53" s="550">
        <v>0</v>
      </c>
      <c r="G53" s="555">
        <v>5.3168824705882356</v>
      </c>
      <c r="H53" s="550">
        <v>90.555291099461499</v>
      </c>
      <c r="I53" s="550" t="s">
        <v>60</v>
      </c>
      <c r="J53" s="550" t="s">
        <v>60</v>
      </c>
      <c r="K53" s="550" t="s">
        <v>60</v>
      </c>
    </row>
    <row r="54" spans="1:11" ht="14.25">
      <c r="A54" s="428" t="s">
        <v>8</v>
      </c>
      <c r="B54" s="550" t="s">
        <v>61</v>
      </c>
      <c r="C54" s="550" t="s">
        <v>61</v>
      </c>
      <c r="D54" s="550" t="s">
        <v>61</v>
      </c>
      <c r="E54" s="550" t="s">
        <v>61</v>
      </c>
      <c r="F54" s="550" t="s">
        <v>61</v>
      </c>
      <c r="G54" s="555" t="s">
        <v>60</v>
      </c>
      <c r="H54" s="550" t="s">
        <v>60</v>
      </c>
      <c r="I54" s="550" t="s">
        <v>60</v>
      </c>
      <c r="J54" s="550" t="s">
        <v>60</v>
      </c>
      <c r="K54" s="550" t="s">
        <v>60</v>
      </c>
    </row>
    <row r="55" spans="1:11" ht="14.25">
      <c r="A55" s="428" t="s">
        <v>37</v>
      </c>
      <c r="B55" s="550">
        <v>0</v>
      </c>
      <c r="C55" s="550">
        <v>299851.24099999998</v>
      </c>
      <c r="D55" s="550">
        <v>5849.2600000000011</v>
      </c>
      <c r="E55" s="550">
        <v>0</v>
      </c>
      <c r="F55" s="550">
        <v>0</v>
      </c>
      <c r="G55" s="555" t="s">
        <v>60</v>
      </c>
      <c r="H55" s="550">
        <v>96.020517916230489</v>
      </c>
      <c r="I55" s="550">
        <v>127.36271393110658</v>
      </c>
      <c r="J55" s="550" t="s">
        <v>60</v>
      </c>
      <c r="K55" s="550" t="s">
        <v>60</v>
      </c>
    </row>
    <row r="56" spans="1:11" ht="14.25">
      <c r="A56" s="428" t="s">
        <v>38</v>
      </c>
      <c r="B56" s="550" t="s">
        <v>61</v>
      </c>
      <c r="C56" s="550" t="s">
        <v>61</v>
      </c>
      <c r="D56" s="550" t="s">
        <v>61</v>
      </c>
      <c r="E56" s="550" t="s">
        <v>61</v>
      </c>
      <c r="F56" s="550" t="s">
        <v>61</v>
      </c>
      <c r="G56" s="555" t="s">
        <v>60</v>
      </c>
      <c r="H56" s="550" t="s">
        <v>60</v>
      </c>
      <c r="I56" s="550" t="s">
        <v>60</v>
      </c>
      <c r="J56" s="550" t="s">
        <v>60</v>
      </c>
      <c r="K56" s="550" t="s">
        <v>60</v>
      </c>
    </row>
    <row r="57" spans="1:11" ht="14.25">
      <c r="A57" s="428" t="s">
        <v>9</v>
      </c>
      <c r="B57" s="550">
        <v>69.259999999999991</v>
      </c>
      <c r="C57" s="550">
        <v>74609.452999989997</v>
      </c>
      <c r="D57" s="550">
        <v>17414.664999999997</v>
      </c>
      <c r="E57" s="550">
        <v>0</v>
      </c>
      <c r="F57" s="550">
        <v>84.04</v>
      </c>
      <c r="G57" s="555">
        <v>5.9070362473347533</v>
      </c>
      <c r="H57" s="550">
        <v>91.273201375029061</v>
      </c>
      <c r="I57" s="550">
        <v>122.86604767985774</v>
      </c>
      <c r="J57" s="550" t="s">
        <v>60</v>
      </c>
      <c r="K57" s="550">
        <v>129.89180834621328</v>
      </c>
    </row>
    <row r="58" spans="1:11" ht="14.25">
      <c r="A58" s="551" t="s">
        <v>413</v>
      </c>
      <c r="B58" s="552">
        <v>70.16387001999999</v>
      </c>
      <c r="C58" s="552">
        <v>379547.77633999998</v>
      </c>
      <c r="D58" s="552">
        <v>23263.924999999999</v>
      </c>
      <c r="E58" s="552">
        <v>0</v>
      </c>
      <c r="F58" s="552">
        <v>84.04</v>
      </c>
      <c r="G58" s="556">
        <v>5.8986019352669175</v>
      </c>
      <c r="H58" s="552">
        <v>94.993717022933765</v>
      </c>
      <c r="I58" s="552">
        <v>123.96649845734109</v>
      </c>
      <c r="J58" s="552" t="s">
        <v>60</v>
      </c>
      <c r="K58" s="552">
        <v>129.89180834621328</v>
      </c>
    </row>
    <row r="59" spans="1:11" ht="14.25">
      <c r="A59" s="428"/>
      <c r="B59" s="552"/>
      <c r="C59" s="552"/>
      <c r="D59" s="552"/>
      <c r="E59" s="552"/>
      <c r="F59" s="552"/>
      <c r="G59" s="556"/>
      <c r="H59" s="552"/>
      <c r="I59" s="552"/>
      <c r="J59" s="552"/>
      <c r="K59" s="552"/>
    </row>
    <row r="60" spans="1:11" ht="14.25">
      <c r="A60" s="428" t="s">
        <v>406</v>
      </c>
      <c r="B60" s="550" t="s">
        <v>61</v>
      </c>
      <c r="C60" s="550" t="s">
        <v>61</v>
      </c>
      <c r="D60" s="550" t="s">
        <v>61</v>
      </c>
      <c r="E60" s="550" t="s">
        <v>61</v>
      </c>
      <c r="F60" s="550" t="s">
        <v>61</v>
      </c>
      <c r="G60" s="555" t="s">
        <v>60</v>
      </c>
      <c r="H60" s="550" t="s">
        <v>60</v>
      </c>
      <c r="I60" s="550" t="s">
        <v>60</v>
      </c>
      <c r="J60" s="550" t="s">
        <v>60</v>
      </c>
      <c r="K60" s="550" t="s">
        <v>60</v>
      </c>
    </row>
    <row r="61" spans="1:11" ht="14.25">
      <c r="A61" s="428" t="s">
        <v>407</v>
      </c>
      <c r="B61" s="550">
        <v>1.1419999999999999</v>
      </c>
      <c r="C61" s="550">
        <v>9197.1550000000007</v>
      </c>
      <c r="D61" s="550">
        <v>0</v>
      </c>
      <c r="E61" s="550">
        <v>0</v>
      </c>
      <c r="F61" s="550">
        <v>35.057000000000002</v>
      </c>
      <c r="G61" s="555">
        <v>5.0087719298245617</v>
      </c>
      <c r="H61" s="550">
        <v>88.678902355538838</v>
      </c>
      <c r="I61" s="550" t="s">
        <v>60</v>
      </c>
      <c r="J61" s="550" t="s">
        <v>60</v>
      </c>
      <c r="K61" s="550">
        <v>178.86224489795919</v>
      </c>
    </row>
    <row r="62" spans="1:11" ht="14.25">
      <c r="A62" s="428" t="s">
        <v>408</v>
      </c>
      <c r="B62" s="550" t="s">
        <v>61</v>
      </c>
      <c r="C62" s="550" t="s">
        <v>61</v>
      </c>
      <c r="D62" s="550" t="s">
        <v>61</v>
      </c>
      <c r="E62" s="550" t="s">
        <v>61</v>
      </c>
      <c r="F62" s="550" t="s">
        <v>61</v>
      </c>
      <c r="G62" s="555" t="s">
        <v>60</v>
      </c>
      <c r="H62" s="550" t="s">
        <v>60</v>
      </c>
      <c r="I62" s="550" t="s">
        <v>60</v>
      </c>
      <c r="J62" s="550" t="s">
        <v>60</v>
      </c>
      <c r="K62" s="550" t="s">
        <v>60</v>
      </c>
    </row>
    <row r="63" spans="1:11" ht="14.25">
      <c r="A63" s="551" t="s">
        <v>409</v>
      </c>
      <c r="B63" s="552">
        <v>8.1967999999999996</v>
      </c>
      <c r="C63" s="552">
        <v>91961.964400000012</v>
      </c>
      <c r="D63" s="552">
        <v>0</v>
      </c>
      <c r="E63" s="552">
        <v>0</v>
      </c>
      <c r="F63" s="552">
        <v>35.057000000000002</v>
      </c>
      <c r="G63" s="556">
        <v>7.2091468777484602</v>
      </c>
      <c r="H63" s="552">
        <v>96.993195433527973</v>
      </c>
      <c r="I63" s="552" t="s">
        <v>60</v>
      </c>
      <c r="J63" s="552" t="s">
        <v>60</v>
      </c>
      <c r="K63" s="552">
        <v>178.86224489795919</v>
      </c>
    </row>
    <row r="64" spans="1:11" ht="14.25">
      <c r="A64" s="428"/>
      <c r="B64" s="552"/>
      <c r="C64" s="552"/>
      <c r="D64" s="552"/>
      <c r="E64" s="552"/>
      <c r="F64" s="552"/>
      <c r="G64" s="556"/>
      <c r="H64" s="552"/>
      <c r="I64" s="552"/>
      <c r="J64" s="552"/>
      <c r="K64" s="552"/>
    </row>
    <row r="65" spans="1:11" ht="14.25">
      <c r="A65" s="551" t="s">
        <v>410</v>
      </c>
      <c r="B65" s="552">
        <v>8.2970700000000015</v>
      </c>
      <c r="C65" s="552">
        <v>372751.97991000005</v>
      </c>
      <c r="D65" s="553">
        <v>42940.438000000002</v>
      </c>
      <c r="E65" s="552">
        <v>2.403</v>
      </c>
      <c r="F65" s="552">
        <v>9694.2170000000006</v>
      </c>
      <c r="G65" s="556">
        <v>8.9119978517722895</v>
      </c>
      <c r="H65" s="552">
        <v>91.091835211529883</v>
      </c>
      <c r="I65" s="553">
        <v>121.70567028133166</v>
      </c>
      <c r="J65" s="552">
        <v>218.45454545454547</v>
      </c>
      <c r="K65" s="552">
        <v>161.86974235669322</v>
      </c>
    </row>
    <row r="66" spans="1:11" s="437" customFormat="1" ht="14.25">
      <c r="A66" s="428"/>
      <c r="B66" s="552"/>
      <c r="C66" s="552"/>
      <c r="D66" s="552"/>
      <c r="E66" s="552"/>
      <c r="F66" s="552"/>
      <c r="G66" s="556"/>
      <c r="H66" s="552"/>
      <c r="I66" s="552"/>
      <c r="J66" s="552"/>
      <c r="K66" s="552"/>
    </row>
    <row r="67" spans="1:11" ht="14.25">
      <c r="A67" s="428" t="s">
        <v>10</v>
      </c>
      <c r="B67" s="550" t="s">
        <v>61</v>
      </c>
      <c r="C67" s="550" t="s">
        <v>61</v>
      </c>
      <c r="D67" s="550" t="s">
        <v>61</v>
      </c>
      <c r="E67" s="550" t="s">
        <v>61</v>
      </c>
      <c r="F67" s="550" t="s">
        <v>61</v>
      </c>
      <c r="G67" s="555" t="s">
        <v>60</v>
      </c>
      <c r="H67" s="550" t="s">
        <v>60</v>
      </c>
      <c r="I67" s="550" t="s">
        <v>60</v>
      </c>
      <c r="J67" s="550" t="s">
        <v>60</v>
      </c>
      <c r="K67" s="550" t="s">
        <v>60</v>
      </c>
    </row>
    <row r="68" spans="1:11" ht="14.25">
      <c r="A68" s="428" t="s">
        <v>11</v>
      </c>
      <c r="B68" s="550" t="s">
        <v>61</v>
      </c>
      <c r="C68" s="550" t="s">
        <v>61</v>
      </c>
      <c r="D68" s="550" t="s">
        <v>61</v>
      </c>
      <c r="E68" s="550" t="s">
        <v>61</v>
      </c>
      <c r="F68" s="550" t="s">
        <v>61</v>
      </c>
      <c r="G68" s="555" t="s">
        <v>60</v>
      </c>
      <c r="H68" s="550" t="s">
        <v>60</v>
      </c>
      <c r="I68" s="550" t="s">
        <v>60</v>
      </c>
      <c r="J68" s="550" t="s">
        <v>60</v>
      </c>
      <c r="K68" s="550" t="s">
        <v>60</v>
      </c>
    </row>
    <row r="69" spans="1:11" ht="14.25">
      <c r="A69" s="551" t="s">
        <v>12</v>
      </c>
      <c r="B69" s="552">
        <v>131.62725</v>
      </c>
      <c r="C69" s="552">
        <v>1836.1787529999999</v>
      </c>
      <c r="D69" s="552">
        <v>57859.38369001</v>
      </c>
      <c r="E69" s="552">
        <v>9.1207999999999991</v>
      </c>
      <c r="F69" s="552">
        <v>1486.69147</v>
      </c>
      <c r="G69" s="556">
        <v>7.2968152336604026</v>
      </c>
      <c r="H69" s="552">
        <v>118.22669197089692</v>
      </c>
      <c r="I69" s="552">
        <v>130.64347834630146</v>
      </c>
      <c r="J69" s="552">
        <v>140.32</v>
      </c>
      <c r="K69" s="552">
        <v>149.08658945046128</v>
      </c>
    </row>
    <row r="70" spans="1:11" ht="14.25">
      <c r="A70" s="428"/>
      <c r="B70" s="552"/>
      <c r="C70" s="552"/>
      <c r="D70" s="552"/>
      <c r="E70" s="552"/>
      <c r="F70" s="552"/>
      <c r="G70" s="556"/>
      <c r="H70" s="552"/>
      <c r="I70" s="552"/>
      <c r="J70" s="552"/>
      <c r="K70" s="552"/>
    </row>
    <row r="71" spans="1:11" ht="14.25">
      <c r="A71" s="428" t="s">
        <v>39</v>
      </c>
      <c r="B71" s="550" t="s">
        <v>61</v>
      </c>
      <c r="C71" s="550" t="s">
        <v>61</v>
      </c>
      <c r="D71" s="550" t="s">
        <v>61</v>
      </c>
      <c r="E71" s="550" t="s">
        <v>61</v>
      </c>
      <c r="F71" s="550" t="s">
        <v>61</v>
      </c>
      <c r="G71" s="555" t="s">
        <v>60</v>
      </c>
      <c r="H71" s="550" t="s">
        <v>60</v>
      </c>
      <c r="I71" s="550" t="s">
        <v>60</v>
      </c>
      <c r="J71" s="550" t="s">
        <v>60</v>
      </c>
      <c r="K71" s="550" t="s">
        <v>60</v>
      </c>
    </row>
    <row r="72" spans="1:11" ht="14.25">
      <c r="A72" s="428" t="s">
        <v>13</v>
      </c>
      <c r="B72" s="550" t="s">
        <v>61</v>
      </c>
      <c r="C72" s="550" t="s">
        <v>61</v>
      </c>
      <c r="D72" s="550" t="s">
        <v>61</v>
      </c>
      <c r="E72" s="550" t="s">
        <v>61</v>
      </c>
      <c r="F72" s="550" t="s">
        <v>61</v>
      </c>
      <c r="G72" s="555" t="s">
        <v>60</v>
      </c>
      <c r="H72" s="550" t="s">
        <v>60</v>
      </c>
      <c r="I72" s="550" t="s">
        <v>60</v>
      </c>
      <c r="J72" s="550" t="s">
        <v>60</v>
      </c>
      <c r="K72" s="550" t="s">
        <v>60</v>
      </c>
    </row>
    <row r="73" spans="1:11" ht="14.25">
      <c r="A73" s="428" t="s">
        <v>14</v>
      </c>
      <c r="B73" s="550" t="s">
        <v>61</v>
      </c>
      <c r="C73" s="550" t="s">
        <v>61</v>
      </c>
      <c r="D73" s="550" t="s">
        <v>61</v>
      </c>
      <c r="E73" s="550" t="s">
        <v>61</v>
      </c>
      <c r="F73" s="550" t="s">
        <v>61</v>
      </c>
      <c r="G73" s="555" t="s">
        <v>60</v>
      </c>
      <c r="H73" s="550" t="s">
        <v>60</v>
      </c>
      <c r="I73" s="550" t="s">
        <v>60</v>
      </c>
      <c r="J73" s="550" t="s">
        <v>60</v>
      </c>
      <c r="K73" s="550" t="s">
        <v>60</v>
      </c>
    </row>
    <row r="74" spans="1:11" ht="14.25">
      <c r="A74" s="428" t="s">
        <v>40</v>
      </c>
      <c r="B74" s="550">
        <v>0.95000000000000007</v>
      </c>
      <c r="C74" s="550">
        <v>5537.5910000600006</v>
      </c>
      <c r="D74" s="550">
        <v>23</v>
      </c>
      <c r="E74" s="550">
        <v>0</v>
      </c>
      <c r="F74" s="550">
        <v>33.480000000000004</v>
      </c>
      <c r="G74" s="555">
        <v>10.32608695652174</v>
      </c>
      <c r="H74" s="550">
        <v>91.056334786812471</v>
      </c>
      <c r="I74" s="550">
        <v>141.97530864197532</v>
      </c>
      <c r="J74" s="550" t="s">
        <v>60</v>
      </c>
      <c r="K74" s="550">
        <v>148.80000000000004</v>
      </c>
    </row>
    <row r="75" spans="1:11" ht="14.25">
      <c r="A75" s="428" t="s">
        <v>15</v>
      </c>
      <c r="B75" s="550">
        <v>0</v>
      </c>
      <c r="C75" s="550">
        <v>33.281999999999996</v>
      </c>
      <c r="D75" s="550">
        <v>30756.721000040001</v>
      </c>
      <c r="E75" s="550">
        <v>0</v>
      </c>
      <c r="F75" s="550">
        <v>31.529999989999997</v>
      </c>
      <c r="G75" s="555" t="s">
        <v>60</v>
      </c>
      <c r="H75" s="550">
        <v>129</v>
      </c>
      <c r="I75" s="550">
        <v>132.83602762402879</v>
      </c>
      <c r="J75" s="550" t="s">
        <v>60</v>
      </c>
      <c r="K75" s="550">
        <v>199.5569619620253</v>
      </c>
    </row>
    <row r="76" spans="1:11" ht="14.25">
      <c r="A76" s="428" t="s">
        <v>41</v>
      </c>
      <c r="B76" s="550">
        <v>13.528</v>
      </c>
      <c r="C76" s="550">
        <v>9651.4230000099997</v>
      </c>
      <c r="D76" s="550">
        <v>17.82</v>
      </c>
      <c r="E76" s="550">
        <v>403.04599998999998</v>
      </c>
      <c r="F76" s="550">
        <v>6125.8439999999991</v>
      </c>
      <c r="G76" s="555">
        <v>5.2131021194605012</v>
      </c>
      <c r="H76" s="550">
        <v>84.054056643297571</v>
      </c>
      <c r="I76" s="550">
        <v>115.71428571428571</v>
      </c>
      <c r="J76" s="550">
        <v>190.11603773113205</v>
      </c>
      <c r="K76" s="550">
        <v>169.8980474816951</v>
      </c>
    </row>
    <row r="77" spans="1:11" ht="14.25">
      <c r="A77" s="428" t="s">
        <v>42</v>
      </c>
      <c r="B77" s="550">
        <v>0.57499998999999991</v>
      </c>
      <c r="C77" s="550">
        <v>233809.50599999001</v>
      </c>
      <c r="D77" s="550">
        <v>264.16799999</v>
      </c>
      <c r="E77" s="550">
        <v>0.94799999999999995</v>
      </c>
      <c r="F77" s="550">
        <v>17.537999980000002</v>
      </c>
      <c r="G77" s="555">
        <v>7.8767121917808209</v>
      </c>
      <c r="H77" s="550">
        <v>89.834721590920537</v>
      </c>
      <c r="I77" s="550">
        <v>111.32237673409186</v>
      </c>
      <c r="J77" s="550">
        <v>158</v>
      </c>
      <c r="K77" s="550">
        <v>157.99999981981983</v>
      </c>
    </row>
    <row r="78" spans="1:11" ht="14.25">
      <c r="A78" s="428" t="s">
        <v>16</v>
      </c>
      <c r="B78" s="550">
        <v>9.3249999800000012</v>
      </c>
      <c r="C78" s="550">
        <v>5271.8490000000002</v>
      </c>
      <c r="D78" s="550">
        <v>222.83900001000001</v>
      </c>
      <c r="E78" s="550">
        <v>42.146999999999991</v>
      </c>
      <c r="F78" s="550">
        <v>4121.4359999999997</v>
      </c>
      <c r="G78" s="555">
        <v>11.30303027878788</v>
      </c>
      <c r="H78" s="550">
        <v>87.821702843625587</v>
      </c>
      <c r="I78" s="550">
        <v>115.28142783755821</v>
      </c>
      <c r="J78" s="550">
        <v>169.26506024096383</v>
      </c>
      <c r="K78" s="550">
        <v>169.07068137998931</v>
      </c>
    </row>
    <row r="79" spans="1:11" ht="14.25">
      <c r="A79" s="551" t="s">
        <v>58</v>
      </c>
      <c r="B79" s="552">
        <v>116.10499997000001</v>
      </c>
      <c r="C79" s="552">
        <v>259578.10400008998</v>
      </c>
      <c r="D79" s="552">
        <v>48021.605000050004</v>
      </c>
      <c r="E79" s="552">
        <v>454.87039996999999</v>
      </c>
      <c r="F79" s="552">
        <v>10728.43659997</v>
      </c>
      <c r="G79" s="556">
        <v>10.393429412765196</v>
      </c>
      <c r="H79" s="552">
        <v>89.582036251376095</v>
      </c>
      <c r="I79" s="552">
        <v>131.8025635045081</v>
      </c>
      <c r="J79" s="552">
        <v>186.42229506967212</v>
      </c>
      <c r="K79" s="552">
        <v>167.46697157438771</v>
      </c>
    </row>
    <row r="80" spans="1:11" ht="14.25">
      <c r="A80" s="428"/>
      <c r="B80" s="552"/>
      <c r="C80" s="552"/>
      <c r="D80" s="552"/>
      <c r="E80" s="552"/>
      <c r="F80" s="552"/>
      <c r="G80" s="556"/>
      <c r="H80" s="552"/>
      <c r="I80" s="552"/>
      <c r="J80" s="552"/>
      <c r="K80" s="552"/>
    </row>
    <row r="81" spans="1:11" ht="14.25">
      <c r="A81" s="428" t="s">
        <v>411</v>
      </c>
      <c r="B81" s="550">
        <v>26.805899999999998</v>
      </c>
      <c r="C81" s="550">
        <v>1421.538</v>
      </c>
      <c r="D81" s="550">
        <v>0</v>
      </c>
      <c r="E81" s="550">
        <v>5.3240000000000007</v>
      </c>
      <c r="F81" s="550">
        <v>84.965800000000002</v>
      </c>
      <c r="G81" s="555">
        <v>11.494811320754716</v>
      </c>
      <c r="H81" s="550">
        <v>81.608473505941788</v>
      </c>
      <c r="I81" s="550" t="s">
        <v>60</v>
      </c>
      <c r="J81" s="550">
        <v>166.37500000000003</v>
      </c>
      <c r="K81" s="550">
        <v>149.58767605633804</v>
      </c>
    </row>
    <row r="82" spans="1:11" ht="14.25">
      <c r="A82" s="428" t="s">
        <v>397</v>
      </c>
      <c r="B82" s="550">
        <v>5.1985000000000001</v>
      </c>
      <c r="C82" s="550">
        <v>2819.34744</v>
      </c>
      <c r="D82" s="550">
        <v>0</v>
      </c>
      <c r="E82" s="550">
        <v>38.966000000000001</v>
      </c>
      <c r="F82" s="550">
        <v>143.64177000000001</v>
      </c>
      <c r="G82" s="555">
        <v>9.6090573012939</v>
      </c>
      <c r="H82" s="550">
        <v>84.660003603387182</v>
      </c>
      <c r="I82" s="550" t="s">
        <v>60</v>
      </c>
      <c r="J82" s="550">
        <v>157.12096774193549</v>
      </c>
      <c r="K82" s="550">
        <v>169.78932624113477</v>
      </c>
    </row>
    <row r="83" spans="1:11" ht="14.25">
      <c r="A83" s="551" t="s">
        <v>17</v>
      </c>
      <c r="B83" s="552">
        <v>32.004400000000004</v>
      </c>
      <c r="C83" s="552">
        <v>4240.88544</v>
      </c>
      <c r="D83" s="552">
        <v>0</v>
      </c>
      <c r="E83" s="552">
        <v>44.29</v>
      </c>
      <c r="F83" s="552">
        <v>228.60757000000001</v>
      </c>
      <c r="G83" s="556">
        <v>11.139714584058478</v>
      </c>
      <c r="H83" s="552">
        <v>83.612023422251141</v>
      </c>
      <c r="I83" s="552" t="s">
        <v>60</v>
      </c>
      <c r="J83" s="552">
        <v>158.17857142857142</v>
      </c>
      <c r="K83" s="552">
        <v>161.67437765205094</v>
      </c>
    </row>
    <row r="84" spans="1:11" ht="14.25">
      <c r="A84" s="428"/>
      <c r="B84" s="552"/>
      <c r="C84" s="552"/>
      <c r="D84" s="552"/>
      <c r="E84" s="552"/>
      <c r="F84" s="552"/>
      <c r="G84" s="556"/>
      <c r="H84" s="552"/>
      <c r="I84" s="552"/>
      <c r="J84" s="552"/>
      <c r="K84" s="552"/>
    </row>
    <row r="85" spans="1:11" ht="14.25">
      <c r="A85" s="387" t="s">
        <v>59</v>
      </c>
      <c r="B85" s="546">
        <v>8582.3825865700001</v>
      </c>
      <c r="C85" s="546">
        <v>4619316.5282605402</v>
      </c>
      <c r="D85" s="546">
        <v>468831.04207039007</v>
      </c>
      <c r="E85" s="546">
        <v>5923.8185082599994</v>
      </c>
      <c r="F85" s="546">
        <v>147856.39272253998</v>
      </c>
      <c r="G85" s="558">
        <v>6.0310326341268707</v>
      </c>
      <c r="H85" s="546">
        <v>92.287588382896402</v>
      </c>
      <c r="I85" s="546">
        <v>130.63177571117299</v>
      </c>
      <c r="J85" s="546">
        <v>159.11838911225118</v>
      </c>
      <c r="K85" s="546">
        <v>163.8581214287899</v>
      </c>
    </row>
    <row r="86" spans="1:11" ht="14.25">
      <c r="A86" s="547" t="s">
        <v>297</v>
      </c>
      <c r="B86" s="669">
        <v>1302.7444800000001</v>
      </c>
      <c r="C86" s="669"/>
      <c r="D86" s="669"/>
      <c r="E86" s="669"/>
      <c r="F86" s="669"/>
      <c r="G86" s="432"/>
    </row>
    <row r="87" spans="1:11" ht="14.25">
      <c r="A87" s="387" t="s">
        <v>59</v>
      </c>
      <c r="B87" s="664">
        <v>5251812.9086286295</v>
      </c>
      <c r="C87" s="664"/>
      <c r="D87" s="664"/>
      <c r="E87" s="664"/>
      <c r="F87" s="664"/>
      <c r="G87" s="445"/>
      <c r="H87" s="445"/>
      <c r="I87" s="445"/>
      <c r="J87" s="445"/>
      <c r="K87" s="446"/>
    </row>
    <row r="88" spans="1:11" ht="14.25">
      <c r="A88" s="204" t="s">
        <v>291</v>
      </c>
    </row>
  </sheetData>
  <mergeCells count="9">
    <mergeCell ref="A1:K1"/>
    <mergeCell ref="A3:K3"/>
    <mergeCell ref="G6:K6"/>
    <mergeCell ref="B86:F86"/>
    <mergeCell ref="B87:F87"/>
    <mergeCell ref="A4:F4"/>
    <mergeCell ref="G4:K4"/>
    <mergeCell ref="A6:A7"/>
    <mergeCell ref="B6:F6"/>
  </mergeCells>
  <printOptions horizontalCentered="1" verticalCentered="1"/>
  <pageMargins left="0.39370078740157477" right="0.39370078740157477" top="0.39370078740157477" bottom="0.39370078740157477" header="0.3" footer="0.3"/>
  <pageSetup paperSize="9" scale="4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3D89-BF36-4439-8977-DDBED1CED7A8}">
  <sheetPr transitionEvaluation="1" transitionEntry="1" codeName="Hoja49">
    <pageSetUpPr fitToPage="1"/>
  </sheetPr>
  <dimension ref="A1:K19"/>
  <sheetViews>
    <sheetView showGridLines="0" zoomScale="90" zoomScaleNormal="90" zoomScaleSheetLayoutView="100" workbookViewId="0">
      <selection activeCell="A5" sqref="A5:A8"/>
    </sheetView>
  </sheetViews>
  <sheetFormatPr baseColWidth="10" defaultColWidth="12.5703125" defaultRowHeight="12.75"/>
  <cols>
    <col min="1" max="1" width="20.7109375" style="448" customWidth="1"/>
    <col min="2" max="9" width="14.7109375" style="448" customWidth="1"/>
    <col min="10" max="10" width="6.7109375" style="448" customWidth="1"/>
    <col min="11" max="16384" width="12.5703125" style="448"/>
  </cols>
  <sheetData>
    <row r="1" spans="1:11" s="447" customFormat="1" ht="18">
      <c r="A1" s="598" t="s">
        <v>141</v>
      </c>
      <c r="B1" s="598"/>
      <c r="C1" s="598"/>
      <c r="D1" s="598"/>
      <c r="E1" s="598"/>
      <c r="F1" s="598"/>
      <c r="G1" s="598"/>
      <c r="H1" s="598"/>
      <c r="I1" s="598"/>
    </row>
    <row r="3" spans="1:11" s="450" customFormat="1" ht="15.75">
      <c r="A3" s="635" t="s">
        <v>298</v>
      </c>
      <c r="B3" s="635"/>
      <c r="C3" s="635"/>
      <c r="D3" s="635"/>
      <c r="E3" s="635"/>
      <c r="F3" s="635"/>
      <c r="G3" s="635"/>
      <c r="H3" s="635"/>
      <c r="I3" s="635"/>
      <c r="J3" s="449"/>
      <c r="K3" s="449"/>
    </row>
    <row r="4" spans="1:11">
      <c r="A4" s="451"/>
      <c r="B4" s="560"/>
      <c r="C4" s="560"/>
      <c r="D4" s="560"/>
      <c r="E4" s="560"/>
      <c r="F4" s="560"/>
      <c r="G4" s="560"/>
      <c r="H4" s="560"/>
      <c r="I4" s="560"/>
    </row>
    <row r="5" spans="1:11" ht="12.75" customHeight="1">
      <c r="A5" s="670" t="s">
        <v>0</v>
      </c>
      <c r="B5" s="672" t="s">
        <v>293</v>
      </c>
      <c r="C5" s="672"/>
      <c r="D5" s="672"/>
      <c r="E5" s="672" t="s">
        <v>273</v>
      </c>
      <c r="F5" s="672"/>
      <c r="G5" s="672" t="s">
        <v>285</v>
      </c>
      <c r="H5" s="672"/>
      <c r="I5" s="672"/>
    </row>
    <row r="6" spans="1:11" ht="12.75" customHeight="1">
      <c r="A6" s="671"/>
      <c r="B6" s="561"/>
      <c r="C6" s="561"/>
      <c r="D6" s="561"/>
      <c r="E6" s="561"/>
      <c r="F6" s="561"/>
      <c r="G6" s="561"/>
      <c r="H6" s="561"/>
      <c r="I6" s="561"/>
    </row>
    <row r="7" spans="1:11" ht="12.75" customHeight="1">
      <c r="A7" s="671"/>
      <c r="B7" s="561" t="s">
        <v>148</v>
      </c>
      <c r="C7" s="561" t="s">
        <v>268</v>
      </c>
      <c r="D7" s="561" t="s">
        <v>1</v>
      </c>
      <c r="E7" s="561" t="s">
        <v>148</v>
      </c>
      <c r="F7" s="561" t="s">
        <v>268</v>
      </c>
      <c r="G7" s="561" t="s">
        <v>148</v>
      </c>
      <c r="H7" s="561" t="s">
        <v>268</v>
      </c>
      <c r="I7" s="561" t="s">
        <v>1</v>
      </c>
    </row>
    <row r="8" spans="1:11" ht="14.25">
      <c r="A8" s="671"/>
      <c r="B8" s="562"/>
      <c r="C8" s="562"/>
      <c r="D8" s="562"/>
      <c r="E8" s="562"/>
      <c r="F8" s="562"/>
      <c r="G8" s="562"/>
      <c r="H8" s="562"/>
      <c r="I8" s="562"/>
    </row>
    <row r="9" spans="1:11" ht="14.25">
      <c r="A9" s="342">
        <v>2015</v>
      </c>
      <c r="B9" s="384">
        <v>51.517000000000003</v>
      </c>
      <c r="C9" s="384">
        <v>1.391</v>
      </c>
      <c r="D9" s="384">
        <v>52.908000000000001</v>
      </c>
      <c r="E9" s="384">
        <v>247.52242269542091</v>
      </c>
      <c r="F9" s="384">
        <v>135.66498921639106</v>
      </c>
      <c r="G9" s="559">
        <v>12751.612649999999</v>
      </c>
      <c r="H9" s="559">
        <v>188.70999999999998</v>
      </c>
      <c r="I9" s="559">
        <v>12940.322650000002</v>
      </c>
    </row>
    <row r="10" spans="1:11" ht="14.25">
      <c r="A10" s="342">
        <v>2016</v>
      </c>
      <c r="B10" s="384">
        <v>52.670999999999999</v>
      </c>
      <c r="C10" s="384">
        <v>1.2969999999999999</v>
      </c>
      <c r="D10" s="384">
        <v>53.968000000000004</v>
      </c>
      <c r="E10" s="384">
        <v>245.26521938068385</v>
      </c>
      <c r="F10" s="385">
        <v>130.91364687740938</v>
      </c>
      <c r="G10" s="559">
        <v>12918.364369999999</v>
      </c>
      <c r="H10" s="559">
        <v>169.79499999999999</v>
      </c>
      <c r="I10" s="559">
        <v>13088.159370000003</v>
      </c>
    </row>
    <row r="11" spans="1:11" ht="14.25">
      <c r="A11" s="342">
        <v>2017</v>
      </c>
      <c r="B11" s="384">
        <v>43.813000000000002</v>
      </c>
      <c r="C11" s="384">
        <v>0.68799999999999994</v>
      </c>
      <c r="D11" s="384">
        <v>44.500999999999998</v>
      </c>
      <c r="E11" s="384">
        <v>249.58744413758475</v>
      </c>
      <c r="F11" s="385">
        <v>144.15988372093025</v>
      </c>
      <c r="G11" s="559">
        <v>10935.17469</v>
      </c>
      <c r="H11" s="559">
        <v>99.182000000000002</v>
      </c>
      <c r="I11" s="559">
        <v>11034.356690000002</v>
      </c>
    </row>
    <row r="12" spans="1:11" ht="14.25">
      <c r="A12" s="342">
        <v>2018</v>
      </c>
      <c r="B12" s="384">
        <v>40.985999999999997</v>
      </c>
      <c r="C12" s="384">
        <v>0.61099999999999999</v>
      </c>
      <c r="D12" s="384">
        <v>41.597000000000001</v>
      </c>
      <c r="E12" s="384">
        <v>246.54802371541496</v>
      </c>
      <c r="F12" s="385">
        <v>145.52700490998365</v>
      </c>
      <c r="G12" s="559">
        <v>10105.017299999998</v>
      </c>
      <c r="H12" s="559">
        <v>88.917000000000002</v>
      </c>
      <c r="I12" s="559">
        <v>10193.934299999999</v>
      </c>
    </row>
    <row r="13" spans="1:11" ht="14.25">
      <c r="A13" s="342">
        <v>2019</v>
      </c>
      <c r="B13" s="384">
        <v>36.484099999999998</v>
      </c>
      <c r="C13" s="384">
        <v>0.72699999999999998</v>
      </c>
      <c r="D13" s="384">
        <v>37.210999999999999</v>
      </c>
      <c r="E13" s="384">
        <v>261.13244344796777</v>
      </c>
      <c r="F13" s="385">
        <v>143.84181568088036</v>
      </c>
      <c r="G13" s="559">
        <v>9527.1821799999998</v>
      </c>
      <c r="H13" s="559">
        <v>104.57300000000002</v>
      </c>
      <c r="I13" s="559">
        <v>9631.7551800000001</v>
      </c>
    </row>
    <row r="14" spans="1:11" ht="14.25">
      <c r="A14" s="342">
        <v>2020</v>
      </c>
      <c r="B14" s="384">
        <v>36.670999999999999</v>
      </c>
      <c r="C14" s="384">
        <v>0.498</v>
      </c>
      <c r="D14" s="384">
        <v>37.168999999999997</v>
      </c>
      <c r="E14" s="384">
        <v>259.70085080854079</v>
      </c>
      <c r="F14" s="385">
        <v>155.95983935742973</v>
      </c>
      <c r="G14" s="559">
        <v>9523.4898999999987</v>
      </c>
      <c r="H14" s="559">
        <v>77.668000000000006</v>
      </c>
      <c r="I14" s="559">
        <v>9601.1579000000002</v>
      </c>
    </row>
    <row r="15" spans="1:11" ht="14.25">
      <c r="A15" s="342">
        <v>2021</v>
      </c>
      <c r="B15" s="384">
        <v>32.463999999999999</v>
      </c>
      <c r="C15" s="384">
        <v>0.60899999999999999</v>
      </c>
      <c r="D15" s="384">
        <v>33.073</v>
      </c>
      <c r="E15" s="384">
        <v>258.84646377525877</v>
      </c>
      <c r="F15" s="385">
        <v>156.26600985221674</v>
      </c>
      <c r="G15" s="559">
        <v>8403.1916000000001</v>
      </c>
      <c r="H15" s="559">
        <v>95.165999999999997</v>
      </c>
      <c r="I15" s="559">
        <v>8498.3575999999994</v>
      </c>
    </row>
    <row r="16" spans="1:11" ht="14.25">
      <c r="A16" s="342">
        <v>2022</v>
      </c>
      <c r="B16" s="384">
        <v>32.081000000000003</v>
      </c>
      <c r="C16" s="384">
        <v>0.42599999999999999</v>
      </c>
      <c r="D16" s="384">
        <v>32.506999999999998</v>
      </c>
      <c r="E16" s="384">
        <v>257.02197936473311</v>
      </c>
      <c r="F16" s="385">
        <v>142.44131455399062</v>
      </c>
      <c r="G16" s="559">
        <v>8245.5221200000015</v>
      </c>
      <c r="H16" s="559">
        <v>60.680000000000007</v>
      </c>
      <c r="I16" s="559">
        <v>8306.2021200000017</v>
      </c>
    </row>
    <row r="17" spans="1:9" ht="14.25">
      <c r="A17" s="342">
        <v>2023</v>
      </c>
      <c r="B17" s="384">
        <v>31.061</v>
      </c>
      <c r="C17" s="384">
        <v>0.36699999999999999</v>
      </c>
      <c r="D17" s="384">
        <v>31.428000000000001</v>
      </c>
      <c r="E17" s="384">
        <v>264.47629825182707</v>
      </c>
      <c r="F17" s="385">
        <v>143.23978201634878</v>
      </c>
      <c r="G17" s="559">
        <v>8214.8983000000007</v>
      </c>
      <c r="H17" s="559">
        <v>52.569000000000003</v>
      </c>
      <c r="I17" s="559">
        <v>8267.4673000000021</v>
      </c>
    </row>
    <row r="18" spans="1:9" ht="14.25">
      <c r="A18" s="342">
        <v>2024</v>
      </c>
      <c r="B18" s="384">
        <v>27.620999999999999</v>
      </c>
      <c r="C18" s="384">
        <v>0.39400000000000002</v>
      </c>
      <c r="D18" s="384">
        <v>28.015000000000001</v>
      </c>
      <c r="E18" s="384">
        <v>278.00080301220089</v>
      </c>
      <c r="F18" s="385">
        <v>152.60203045685279</v>
      </c>
      <c r="G18" s="559">
        <v>7678.6601800000008</v>
      </c>
      <c r="H18" s="559">
        <v>60.1252</v>
      </c>
      <c r="I18" s="559">
        <v>7738.7853800000012</v>
      </c>
    </row>
    <row r="19" spans="1:9" ht="14.25">
      <c r="A19" s="342">
        <v>2025</v>
      </c>
      <c r="B19" s="384">
        <v>28.73</v>
      </c>
      <c r="C19" s="384">
        <v>0.56799999999999995</v>
      </c>
      <c r="D19" s="384">
        <v>29.297999999999998</v>
      </c>
      <c r="E19" s="384">
        <v>260.76802565585399</v>
      </c>
      <c r="F19" s="385">
        <v>115.73873246478874</v>
      </c>
      <c r="G19" s="559">
        <v>7889.4301100200009</v>
      </c>
      <c r="H19" s="559">
        <v>65.739600039999999</v>
      </c>
      <c r="I19" s="559">
        <v>7955.1697100199999</v>
      </c>
    </row>
  </sheetData>
  <mergeCells count="6">
    <mergeCell ref="A1:I1"/>
    <mergeCell ref="A3:I3"/>
    <mergeCell ref="A5:A8"/>
    <mergeCell ref="B5:D5"/>
    <mergeCell ref="E5:F5"/>
    <mergeCell ref="G5:I5"/>
  </mergeCells>
  <printOptions horizontalCentered="1" verticalCentered="1"/>
  <pageMargins left="0.39370078740157477" right="0.39370078740157477" top="0.39370078740157477" bottom="0.39370078740157477" header="0" footer="0"/>
  <pageSetup paperSize="9" scale="70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4752-3B3C-4545-89D0-4EB827439935}">
  <sheetPr codeName="Hoja50">
    <pageSetUpPr fitToPage="1"/>
  </sheetPr>
  <dimension ref="A1:U86"/>
  <sheetViews>
    <sheetView showGridLines="0" zoomScale="70" zoomScaleNormal="70" zoomScaleSheetLayoutView="100" workbookViewId="0">
      <pane ySplit="1" topLeftCell="A2" activePane="bottomLeft" state="frozen"/>
      <selection activeCell="N17" sqref="N17"/>
      <selection pane="bottomLeft" activeCell="A5" sqref="A5:A8"/>
    </sheetView>
  </sheetViews>
  <sheetFormatPr baseColWidth="10" defaultColWidth="11.42578125" defaultRowHeight="12.75"/>
  <cols>
    <col min="1" max="1" width="33.5703125" style="454" bestFit="1" customWidth="1"/>
    <col min="2" max="2" width="18.28515625" style="454" bestFit="1" customWidth="1"/>
    <col min="3" max="3" width="19" style="454" bestFit="1" customWidth="1"/>
    <col min="4" max="4" width="20.7109375" style="454" bestFit="1" customWidth="1"/>
    <col min="5" max="5" width="21.5703125" style="454" bestFit="1" customWidth="1"/>
    <col min="6" max="6" width="19.140625" style="454" bestFit="1" customWidth="1"/>
    <col min="7" max="7" width="17.85546875" style="454" bestFit="1" customWidth="1"/>
    <col min="8" max="8" width="12.85546875" style="453" bestFit="1" customWidth="1"/>
    <col min="9" max="9" width="4.7109375" style="454" customWidth="1"/>
    <col min="10" max="16384" width="11.42578125" style="454"/>
  </cols>
  <sheetData>
    <row r="1" spans="1:21" s="452" customFormat="1" ht="18">
      <c r="A1" s="598" t="s">
        <v>141</v>
      </c>
      <c r="B1" s="598"/>
      <c r="C1" s="598"/>
      <c r="D1" s="598"/>
      <c r="E1" s="598"/>
      <c r="F1" s="598"/>
      <c r="G1" s="598"/>
      <c r="H1" s="598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</row>
    <row r="2" spans="1:21">
      <c r="A2" s="453"/>
      <c r="B2" s="453"/>
      <c r="C2" s="453"/>
      <c r="D2" s="453"/>
      <c r="E2" s="453"/>
      <c r="F2" s="453"/>
      <c r="G2" s="453"/>
    </row>
    <row r="3" spans="1:21" s="455" customFormat="1" ht="15">
      <c r="A3" s="635" t="s">
        <v>362</v>
      </c>
      <c r="B3" s="635"/>
      <c r="C3" s="635"/>
      <c r="D3" s="635"/>
      <c r="E3" s="635"/>
      <c r="F3" s="635"/>
      <c r="G3" s="635"/>
      <c r="H3" s="635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</row>
    <row r="4" spans="1:21" ht="14.25" customHeight="1">
      <c r="A4" s="456"/>
      <c r="B4" s="563"/>
      <c r="C4" s="563"/>
      <c r="D4" s="563"/>
      <c r="E4" s="563"/>
      <c r="F4" s="563"/>
      <c r="G4" s="563"/>
      <c r="H4" s="564"/>
    </row>
    <row r="5" spans="1:21" ht="34.5" customHeight="1">
      <c r="A5" s="661" t="s">
        <v>363</v>
      </c>
      <c r="B5" s="673" t="s">
        <v>272</v>
      </c>
      <c r="C5" s="673"/>
      <c r="D5" s="673"/>
      <c r="E5" s="673"/>
      <c r="F5" s="673"/>
      <c r="G5" s="673"/>
      <c r="H5" s="673"/>
    </row>
    <row r="6" spans="1:21" ht="18" customHeight="1">
      <c r="A6" s="661"/>
      <c r="B6" s="672" t="s">
        <v>364</v>
      </c>
      <c r="C6" s="672" t="s">
        <v>365</v>
      </c>
      <c r="D6" s="672" t="s">
        <v>366</v>
      </c>
      <c r="E6" s="672" t="s">
        <v>367</v>
      </c>
      <c r="F6" s="672" t="s">
        <v>368</v>
      </c>
      <c r="G6" s="672" t="s">
        <v>369</v>
      </c>
      <c r="H6" s="672" t="s">
        <v>370</v>
      </c>
    </row>
    <row r="7" spans="1:21" ht="20.25" customHeight="1">
      <c r="A7" s="661"/>
      <c r="B7" s="672"/>
      <c r="C7" s="672"/>
      <c r="D7" s="672"/>
      <c r="E7" s="672"/>
      <c r="F7" s="672"/>
      <c r="G7" s="672"/>
      <c r="H7" s="672"/>
    </row>
    <row r="8" spans="1:21" ht="24.75" customHeight="1">
      <c r="A8" s="204" t="s">
        <v>398</v>
      </c>
      <c r="B8" s="384" t="s">
        <v>61</v>
      </c>
      <c r="C8" s="384" t="s">
        <v>61</v>
      </c>
      <c r="D8" s="384" t="s">
        <v>61</v>
      </c>
      <c r="E8" s="384" t="s">
        <v>61</v>
      </c>
      <c r="F8" s="384" t="s">
        <v>61</v>
      </c>
      <c r="G8" s="384" t="s">
        <v>61</v>
      </c>
      <c r="H8" s="384" t="s">
        <v>61</v>
      </c>
    </row>
    <row r="9" spans="1:21" ht="14.25">
      <c r="A9" s="204" t="s">
        <v>19</v>
      </c>
      <c r="B9" s="543">
        <v>87</v>
      </c>
      <c r="C9" s="543">
        <v>5</v>
      </c>
      <c r="D9" s="543">
        <v>28</v>
      </c>
      <c r="E9" s="543">
        <v>6</v>
      </c>
      <c r="F9" s="543">
        <v>3</v>
      </c>
      <c r="G9" s="543">
        <v>2</v>
      </c>
      <c r="H9" s="543">
        <v>0</v>
      </c>
    </row>
    <row r="10" spans="1:21" ht="14.25">
      <c r="A10" s="204" t="s">
        <v>20</v>
      </c>
      <c r="B10" s="543" t="s">
        <v>61</v>
      </c>
      <c r="C10" s="543" t="s">
        <v>61</v>
      </c>
      <c r="D10" s="543" t="s">
        <v>61</v>
      </c>
      <c r="E10" s="543" t="s">
        <v>61</v>
      </c>
      <c r="F10" s="543" t="s">
        <v>61</v>
      </c>
      <c r="G10" s="543" t="s">
        <v>61</v>
      </c>
      <c r="H10" s="543" t="s">
        <v>61</v>
      </c>
    </row>
    <row r="11" spans="1:21" ht="14.25">
      <c r="A11" s="204" t="s">
        <v>21</v>
      </c>
      <c r="B11" s="543" t="s">
        <v>61</v>
      </c>
      <c r="C11" s="543" t="s">
        <v>61</v>
      </c>
      <c r="D11" s="543" t="s">
        <v>61</v>
      </c>
      <c r="E11" s="543" t="s">
        <v>61</v>
      </c>
      <c r="F11" s="543" t="s">
        <v>61</v>
      </c>
      <c r="G11" s="543" t="s">
        <v>61</v>
      </c>
      <c r="H11" s="543" t="s">
        <v>61</v>
      </c>
    </row>
    <row r="12" spans="1:21" s="459" customFormat="1" ht="14.25">
      <c r="A12" s="356" t="s">
        <v>4</v>
      </c>
      <c r="B12" s="544">
        <v>126</v>
      </c>
      <c r="C12" s="544">
        <v>5</v>
      </c>
      <c r="D12" s="544">
        <v>36</v>
      </c>
      <c r="E12" s="544">
        <v>6</v>
      </c>
      <c r="F12" s="544">
        <v>63</v>
      </c>
      <c r="G12" s="544">
        <v>2</v>
      </c>
      <c r="H12" s="544">
        <v>0</v>
      </c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</row>
    <row r="13" spans="1:21" ht="14.25">
      <c r="A13" s="204"/>
      <c r="B13" s="544"/>
      <c r="C13" s="544"/>
      <c r="D13" s="544"/>
      <c r="E13" s="544"/>
      <c r="F13" s="544"/>
      <c r="G13" s="544"/>
      <c r="H13" s="544"/>
    </row>
    <row r="14" spans="1:21" s="459" customFormat="1" ht="14.25">
      <c r="A14" s="356" t="s">
        <v>399</v>
      </c>
      <c r="B14" s="544" t="s">
        <v>61</v>
      </c>
      <c r="C14" s="544" t="s">
        <v>61</v>
      </c>
      <c r="D14" s="544" t="s">
        <v>61</v>
      </c>
      <c r="E14" s="544" t="s">
        <v>61</v>
      </c>
      <c r="F14" s="544" t="s">
        <v>61</v>
      </c>
      <c r="G14" s="544" t="s">
        <v>61</v>
      </c>
      <c r="H14" s="544" t="s">
        <v>61</v>
      </c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/>
      <c r="U14" s="454"/>
    </row>
    <row r="15" spans="1:21" ht="14.25">
      <c r="A15" s="204"/>
      <c r="B15" s="544"/>
      <c r="C15" s="544"/>
      <c r="D15" s="544"/>
      <c r="E15" s="544"/>
      <c r="F15" s="544"/>
      <c r="G15" s="544"/>
      <c r="H15" s="544"/>
    </row>
    <row r="16" spans="1:21" ht="14.25">
      <c r="A16" s="356" t="s">
        <v>5</v>
      </c>
      <c r="B16" s="545" t="s">
        <v>61</v>
      </c>
      <c r="C16" s="545" t="s">
        <v>61</v>
      </c>
      <c r="D16" s="545" t="s">
        <v>61</v>
      </c>
      <c r="E16" s="545" t="s">
        <v>61</v>
      </c>
      <c r="F16" s="545" t="s">
        <v>61</v>
      </c>
      <c r="G16" s="545" t="s">
        <v>61</v>
      </c>
      <c r="H16" s="545" t="s">
        <v>61</v>
      </c>
    </row>
    <row r="17" spans="1:21" ht="14.25">
      <c r="A17" s="204"/>
      <c r="B17" s="543"/>
      <c r="C17" s="543"/>
      <c r="D17" s="543"/>
      <c r="E17" s="543"/>
      <c r="F17" s="543"/>
      <c r="G17" s="543"/>
      <c r="H17" s="543"/>
    </row>
    <row r="18" spans="1:21" ht="14.25">
      <c r="A18" s="204" t="s">
        <v>53</v>
      </c>
      <c r="B18" s="543" t="s">
        <v>61</v>
      </c>
      <c r="C18" s="543" t="s">
        <v>61</v>
      </c>
      <c r="D18" s="543" t="s">
        <v>61</v>
      </c>
      <c r="E18" s="543" t="s">
        <v>61</v>
      </c>
      <c r="F18" s="543" t="s">
        <v>61</v>
      </c>
      <c r="G18" s="543" t="s">
        <v>61</v>
      </c>
      <c r="H18" s="543" t="s">
        <v>61</v>
      </c>
    </row>
    <row r="19" spans="1:21" ht="14.25">
      <c r="A19" s="204" t="s">
        <v>401</v>
      </c>
      <c r="B19" s="543" t="s">
        <v>61</v>
      </c>
      <c r="C19" s="543" t="s">
        <v>61</v>
      </c>
      <c r="D19" s="543" t="s">
        <v>61</v>
      </c>
      <c r="E19" s="543" t="s">
        <v>61</v>
      </c>
      <c r="F19" s="543" t="s">
        <v>61</v>
      </c>
      <c r="G19" s="543" t="s">
        <v>61</v>
      </c>
      <c r="H19" s="543" t="s">
        <v>61</v>
      </c>
    </row>
    <row r="20" spans="1:21" ht="14.25">
      <c r="A20" s="204" t="s">
        <v>402</v>
      </c>
      <c r="B20" s="543" t="s">
        <v>61</v>
      </c>
      <c r="C20" s="543" t="s">
        <v>61</v>
      </c>
      <c r="D20" s="543" t="s">
        <v>61</v>
      </c>
      <c r="E20" s="543" t="s">
        <v>61</v>
      </c>
      <c r="F20" s="543" t="s">
        <v>61</v>
      </c>
      <c r="G20" s="543" t="s">
        <v>61</v>
      </c>
      <c r="H20" s="543" t="s">
        <v>61</v>
      </c>
    </row>
    <row r="21" spans="1:21" s="459" customFormat="1" ht="14.25">
      <c r="A21" s="356" t="s">
        <v>54</v>
      </c>
      <c r="B21" s="545" t="s">
        <v>61</v>
      </c>
      <c r="C21" s="545" t="s">
        <v>61</v>
      </c>
      <c r="D21" s="545" t="s">
        <v>61</v>
      </c>
      <c r="E21" s="545" t="s">
        <v>61</v>
      </c>
      <c r="F21" s="545" t="s">
        <v>61</v>
      </c>
      <c r="G21" s="545" t="s">
        <v>61</v>
      </c>
      <c r="H21" s="545" t="s">
        <v>61</v>
      </c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</row>
    <row r="22" spans="1:21" ht="14.25">
      <c r="A22" s="204"/>
      <c r="B22" s="544"/>
      <c r="C22" s="544"/>
      <c r="D22" s="544"/>
      <c r="E22" s="544"/>
      <c r="F22" s="544"/>
      <c r="G22" s="544"/>
      <c r="H22" s="544"/>
    </row>
    <row r="23" spans="1:21" s="459" customFormat="1" ht="28.5">
      <c r="A23" s="356" t="s">
        <v>403</v>
      </c>
      <c r="B23" s="544" t="s">
        <v>61</v>
      </c>
      <c r="C23" s="544" t="s">
        <v>61</v>
      </c>
      <c r="D23" s="544" t="s">
        <v>61</v>
      </c>
      <c r="E23" s="544" t="s">
        <v>61</v>
      </c>
      <c r="F23" s="544" t="s">
        <v>61</v>
      </c>
      <c r="G23" s="544" t="s">
        <v>61</v>
      </c>
      <c r="H23" s="544" t="s">
        <v>61</v>
      </c>
      <c r="J23" s="454"/>
      <c r="K23" s="454"/>
      <c r="L23" s="454"/>
      <c r="M23" s="454"/>
      <c r="N23" s="454"/>
      <c r="O23" s="454"/>
      <c r="P23" s="454"/>
      <c r="Q23" s="454"/>
      <c r="R23" s="454"/>
      <c r="S23" s="454"/>
      <c r="T23" s="454"/>
      <c r="U23" s="454"/>
    </row>
    <row r="24" spans="1:21" ht="14.25">
      <c r="A24" s="204"/>
      <c r="B24" s="544"/>
      <c r="C24" s="544"/>
      <c r="D24" s="544"/>
      <c r="E24" s="544"/>
      <c r="F24" s="544"/>
      <c r="G24" s="544"/>
      <c r="H24" s="544"/>
    </row>
    <row r="25" spans="1:21" s="459" customFormat="1" ht="14.25">
      <c r="A25" s="356" t="s">
        <v>404</v>
      </c>
      <c r="B25" s="544" t="s">
        <v>61</v>
      </c>
      <c r="C25" s="544" t="s">
        <v>61</v>
      </c>
      <c r="D25" s="544" t="s">
        <v>61</v>
      </c>
      <c r="E25" s="544" t="s">
        <v>61</v>
      </c>
      <c r="F25" s="544" t="s">
        <v>61</v>
      </c>
      <c r="G25" s="544" t="s">
        <v>61</v>
      </c>
      <c r="H25" s="544" t="s">
        <v>61</v>
      </c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</row>
    <row r="26" spans="1:21" s="459" customFormat="1" ht="14.25">
      <c r="A26" s="204"/>
      <c r="B26" s="544"/>
      <c r="C26" s="544"/>
      <c r="D26" s="544"/>
      <c r="E26" s="544"/>
      <c r="F26" s="544"/>
      <c r="G26" s="544"/>
      <c r="H26" s="544"/>
      <c r="J26" s="454"/>
      <c r="K26" s="454"/>
      <c r="L26" s="454"/>
      <c r="M26" s="454"/>
      <c r="N26" s="454"/>
      <c r="O26" s="454"/>
      <c r="P26" s="454"/>
      <c r="Q26" s="454"/>
      <c r="R26" s="454"/>
      <c r="S26" s="454"/>
      <c r="T26" s="454"/>
      <c r="U26" s="454"/>
    </row>
    <row r="27" spans="1:21" ht="14.25">
      <c r="A27" s="204" t="s">
        <v>22</v>
      </c>
      <c r="B27" s="543" t="s">
        <v>61</v>
      </c>
      <c r="C27" s="543" t="s">
        <v>61</v>
      </c>
      <c r="D27" s="543" t="s">
        <v>61</v>
      </c>
      <c r="E27" s="543" t="s">
        <v>61</v>
      </c>
      <c r="F27" s="543" t="s">
        <v>61</v>
      </c>
      <c r="G27" s="543" t="s">
        <v>61</v>
      </c>
      <c r="H27" s="543" t="s">
        <v>61</v>
      </c>
    </row>
    <row r="28" spans="1:21" ht="14.25">
      <c r="A28" s="204" t="s">
        <v>23</v>
      </c>
      <c r="B28" s="543" t="s">
        <v>61</v>
      </c>
      <c r="C28" s="543" t="s">
        <v>61</v>
      </c>
      <c r="D28" s="543" t="s">
        <v>61</v>
      </c>
      <c r="E28" s="543" t="s">
        <v>61</v>
      </c>
      <c r="F28" s="543" t="s">
        <v>61</v>
      </c>
      <c r="G28" s="543" t="s">
        <v>61</v>
      </c>
      <c r="H28" s="543" t="s">
        <v>61</v>
      </c>
    </row>
    <row r="29" spans="1:21" ht="14.25">
      <c r="A29" s="204" t="s">
        <v>24</v>
      </c>
      <c r="B29" s="543" t="s">
        <v>61</v>
      </c>
      <c r="C29" s="543" t="s">
        <v>61</v>
      </c>
      <c r="D29" s="543" t="s">
        <v>61</v>
      </c>
      <c r="E29" s="543" t="s">
        <v>61</v>
      </c>
      <c r="F29" s="543" t="s">
        <v>61</v>
      </c>
      <c r="G29" s="543" t="s">
        <v>61</v>
      </c>
      <c r="H29" s="543" t="s">
        <v>61</v>
      </c>
    </row>
    <row r="30" spans="1:21" ht="14.25">
      <c r="A30" s="356" t="s">
        <v>55</v>
      </c>
      <c r="B30" s="544" t="s">
        <v>61</v>
      </c>
      <c r="C30" s="544" t="s">
        <v>61</v>
      </c>
      <c r="D30" s="544" t="s">
        <v>61</v>
      </c>
      <c r="E30" s="544" t="s">
        <v>61</v>
      </c>
      <c r="F30" s="544" t="s">
        <v>61</v>
      </c>
      <c r="G30" s="544" t="s">
        <v>61</v>
      </c>
      <c r="H30" s="544" t="s">
        <v>61</v>
      </c>
    </row>
    <row r="31" spans="1:21" ht="14.25">
      <c r="A31" s="204"/>
      <c r="B31" s="544"/>
      <c r="C31" s="544"/>
      <c r="D31" s="544"/>
      <c r="E31" s="544"/>
      <c r="F31" s="544"/>
      <c r="G31" s="544"/>
      <c r="H31" s="544"/>
    </row>
    <row r="32" spans="1:21" ht="14.25">
      <c r="A32" s="204" t="s">
        <v>25</v>
      </c>
      <c r="B32" s="543">
        <v>40</v>
      </c>
      <c r="C32" s="543">
        <v>23</v>
      </c>
      <c r="D32" s="543">
        <v>208</v>
      </c>
      <c r="E32" s="543">
        <v>108</v>
      </c>
      <c r="F32" s="543">
        <v>36</v>
      </c>
      <c r="G32" s="543">
        <v>33</v>
      </c>
      <c r="H32" s="543">
        <v>0</v>
      </c>
    </row>
    <row r="33" spans="1:8" ht="14.25">
      <c r="A33" s="204" t="s">
        <v>26</v>
      </c>
      <c r="B33" s="543" t="s">
        <v>61</v>
      </c>
      <c r="C33" s="543" t="s">
        <v>61</v>
      </c>
      <c r="D33" s="543" t="s">
        <v>61</v>
      </c>
      <c r="E33" s="543" t="s">
        <v>61</v>
      </c>
      <c r="F33" s="543" t="s">
        <v>61</v>
      </c>
      <c r="G33" s="543" t="s">
        <v>61</v>
      </c>
      <c r="H33" s="543" t="s">
        <v>61</v>
      </c>
    </row>
    <row r="34" spans="1:8" ht="14.25">
      <c r="A34" s="204" t="s">
        <v>27</v>
      </c>
      <c r="B34" s="543" t="s">
        <v>61</v>
      </c>
      <c r="C34" s="543" t="s">
        <v>61</v>
      </c>
      <c r="D34" s="543" t="s">
        <v>61</v>
      </c>
      <c r="E34" s="543" t="s">
        <v>61</v>
      </c>
      <c r="F34" s="543" t="s">
        <v>61</v>
      </c>
      <c r="G34" s="543" t="s">
        <v>61</v>
      </c>
      <c r="H34" s="543" t="s">
        <v>61</v>
      </c>
    </row>
    <row r="35" spans="1:8" ht="14.25">
      <c r="A35" s="204" t="s">
        <v>28</v>
      </c>
      <c r="B35" s="543" t="s">
        <v>61</v>
      </c>
      <c r="C35" s="543" t="s">
        <v>61</v>
      </c>
      <c r="D35" s="543" t="s">
        <v>61</v>
      </c>
      <c r="E35" s="543" t="s">
        <v>61</v>
      </c>
      <c r="F35" s="543" t="s">
        <v>61</v>
      </c>
      <c r="G35" s="543" t="s">
        <v>61</v>
      </c>
      <c r="H35" s="543" t="s">
        <v>61</v>
      </c>
    </row>
    <row r="36" spans="1:8" ht="14.25">
      <c r="A36" s="356" t="s">
        <v>6</v>
      </c>
      <c r="B36" s="544">
        <v>219</v>
      </c>
      <c r="C36" s="544">
        <v>68</v>
      </c>
      <c r="D36" s="544">
        <v>585</v>
      </c>
      <c r="E36" s="544">
        <v>228</v>
      </c>
      <c r="F36" s="544">
        <v>68</v>
      </c>
      <c r="G36" s="544">
        <v>67</v>
      </c>
      <c r="H36" s="544">
        <v>4</v>
      </c>
    </row>
    <row r="37" spans="1:8" ht="14.25">
      <c r="A37" s="204"/>
      <c r="B37" s="544"/>
      <c r="C37" s="544"/>
      <c r="D37" s="544"/>
      <c r="E37" s="544"/>
      <c r="F37" s="544"/>
      <c r="G37" s="544"/>
      <c r="H37" s="544"/>
    </row>
    <row r="38" spans="1:8" ht="14.25">
      <c r="A38" s="356" t="s">
        <v>405</v>
      </c>
      <c r="B38" s="544">
        <v>0</v>
      </c>
      <c r="C38" s="544">
        <v>0</v>
      </c>
      <c r="D38" s="544">
        <v>0</v>
      </c>
      <c r="E38" s="544">
        <v>0</v>
      </c>
      <c r="F38" s="544">
        <v>0</v>
      </c>
      <c r="G38" s="544">
        <v>0</v>
      </c>
      <c r="H38" s="544">
        <v>0</v>
      </c>
    </row>
    <row r="39" spans="1:8" ht="14.25">
      <c r="A39" s="204"/>
      <c r="B39" s="544"/>
      <c r="C39" s="544"/>
      <c r="D39" s="544"/>
      <c r="E39" s="544"/>
      <c r="F39" s="544"/>
      <c r="G39" s="544"/>
      <c r="H39" s="544"/>
    </row>
    <row r="40" spans="1:8" ht="14.25">
      <c r="A40" s="204" t="s">
        <v>56</v>
      </c>
      <c r="B40" s="543" t="s">
        <v>61</v>
      </c>
      <c r="C40" s="543" t="s">
        <v>61</v>
      </c>
      <c r="D40" s="543" t="s">
        <v>61</v>
      </c>
      <c r="E40" s="543" t="s">
        <v>61</v>
      </c>
      <c r="F40" s="543" t="s">
        <v>61</v>
      </c>
      <c r="G40" s="543" t="s">
        <v>61</v>
      </c>
      <c r="H40" s="543" t="s">
        <v>61</v>
      </c>
    </row>
    <row r="41" spans="1:8" ht="14.25">
      <c r="A41" s="204" t="s">
        <v>29</v>
      </c>
      <c r="B41" s="543">
        <v>43</v>
      </c>
      <c r="C41" s="543">
        <v>37</v>
      </c>
      <c r="D41" s="543">
        <v>142</v>
      </c>
      <c r="E41" s="543">
        <v>91</v>
      </c>
      <c r="F41" s="543">
        <v>137</v>
      </c>
      <c r="G41" s="543">
        <v>234</v>
      </c>
      <c r="H41" s="543">
        <v>68</v>
      </c>
    </row>
    <row r="42" spans="1:8" s="459" customFormat="1" ht="14.25">
      <c r="A42" s="204" t="s">
        <v>30</v>
      </c>
      <c r="B42" s="543" t="s">
        <v>61</v>
      </c>
      <c r="C42" s="543" t="s">
        <v>61</v>
      </c>
      <c r="D42" s="543" t="s">
        <v>61</v>
      </c>
      <c r="E42" s="543" t="s">
        <v>61</v>
      </c>
      <c r="F42" s="543" t="s">
        <v>61</v>
      </c>
      <c r="G42" s="543" t="s">
        <v>61</v>
      </c>
      <c r="H42" s="543" t="s">
        <v>61</v>
      </c>
    </row>
    <row r="43" spans="1:8" ht="14.25">
      <c r="A43" s="204" t="s">
        <v>31</v>
      </c>
      <c r="B43" s="543" t="s">
        <v>61</v>
      </c>
      <c r="C43" s="543" t="s">
        <v>61</v>
      </c>
      <c r="D43" s="543" t="s">
        <v>61</v>
      </c>
      <c r="E43" s="543" t="s">
        <v>61</v>
      </c>
      <c r="F43" s="543" t="s">
        <v>61</v>
      </c>
      <c r="G43" s="543" t="s">
        <v>61</v>
      </c>
      <c r="H43" s="543" t="s">
        <v>61</v>
      </c>
    </row>
    <row r="44" spans="1:8" ht="14.25">
      <c r="A44" s="204" t="s">
        <v>7</v>
      </c>
      <c r="B44" s="543" t="s">
        <v>61</v>
      </c>
      <c r="C44" s="543" t="s">
        <v>61</v>
      </c>
      <c r="D44" s="543" t="s">
        <v>61</v>
      </c>
      <c r="E44" s="543" t="s">
        <v>61</v>
      </c>
      <c r="F44" s="543" t="s">
        <v>61</v>
      </c>
      <c r="G44" s="543" t="s">
        <v>61</v>
      </c>
      <c r="H44" s="543" t="s">
        <v>61</v>
      </c>
    </row>
    <row r="45" spans="1:8" s="459" customFormat="1" ht="14.25">
      <c r="A45" s="204" t="s">
        <v>32</v>
      </c>
      <c r="B45" s="543" t="s">
        <v>61</v>
      </c>
      <c r="C45" s="543" t="s">
        <v>61</v>
      </c>
      <c r="D45" s="543" t="s">
        <v>61</v>
      </c>
      <c r="E45" s="543" t="s">
        <v>61</v>
      </c>
      <c r="F45" s="543" t="s">
        <v>61</v>
      </c>
      <c r="G45" s="543" t="s">
        <v>61</v>
      </c>
      <c r="H45" s="543" t="s">
        <v>61</v>
      </c>
    </row>
    <row r="46" spans="1:8" s="459" customFormat="1" ht="14.25">
      <c r="A46" s="204" t="s">
        <v>33</v>
      </c>
      <c r="B46" s="543" t="s">
        <v>61</v>
      </c>
      <c r="C46" s="543" t="s">
        <v>61</v>
      </c>
      <c r="D46" s="543" t="s">
        <v>61</v>
      </c>
      <c r="E46" s="543" t="s">
        <v>61</v>
      </c>
      <c r="F46" s="543" t="s">
        <v>61</v>
      </c>
      <c r="G46" s="543" t="s">
        <v>61</v>
      </c>
      <c r="H46" s="543" t="s">
        <v>61</v>
      </c>
    </row>
    <row r="47" spans="1:8" ht="14.25">
      <c r="A47" s="204" t="s">
        <v>34</v>
      </c>
      <c r="B47" s="543" t="s">
        <v>61</v>
      </c>
      <c r="C47" s="543" t="s">
        <v>61</v>
      </c>
      <c r="D47" s="543" t="s">
        <v>61</v>
      </c>
      <c r="E47" s="543" t="s">
        <v>61</v>
      </c>
      <c r="F47" s="543" t="s">
        <v>61</v>
      </c>
      <c r="G47" s="543" t="s">
        <v>61</v>
      </c>
      <c r="H47" s="543" t="s">
        <v>61</v>
      </c>
    </row>
    <row r="48" spans="1:8" ht="14.25">
      <c r="A48" s="204" t="s">
        <v>35</v>
      </c>
      <c r="B48" s="543" t="s">
        <v>61</v>
      </c>
      <c r="C48" s="543" t="s">
        <v>61</v>
      </c>
      <c r="D48" s="543" t="s">
        <v>61</v>
      </c>
      <c r="E48" s="543" t="s">
        <v>61</v>
      </c>
      <c r="F48" s="543" t="s">
        <v>61</v>
      </c>
      <c r="G48" s="543" t="s">
        <v>61</v>
      </c>
      <c r="H48" s="543" t="s">
        <v>61</v>
      </c>
    </row>
    <row r="49" spans="1:8" s="459" customFormat="1" ht="14.25">
      <c r="A49" s="356" t="s">
        <v>57</v>
      </c>
      <c r="B49" s="544">
        <v>152</v>
      </c>
      <c r="C49" s="544">
        <v>80</v>
      </c>
      <c r="D49" s="544">
        <v>2390</v>
      </c>
      <c r="E49" s="544">
        <v>594</v>
      </c>
      <c r="F49" s="544">
        <v>259</v>
      </c>
      <c r="G49" s="544">
        <v>260</v>
      </c>
      <c r="H49" s="544">
        <v>68</v>
      </c>
    </row>
    <row r="50" spans="1:8" ht="14.25">
      <c r="A50" s="204"/>
      <c r="B50" s="544"/>
      <c r="C50" s="544"/>
      <c r="D50" s="544"/>
      <c r="E50" s="544"/>
      <c r="F50" s="544"/>
      <c r="G50" s="544"/>
      <c r="H50" s="544"/>
    </row>
    <row r="51" spans="1:8" ht="14.25">
      <c r="A51" s="356" t="s">
        <v>412</v>
      </c>
      <c r="B51" s="544" t="s">
        <v>61</v>
      </c>
      <c r="C51" s="544" t="s">
        <v>61</v>
      </c>
      <c r="D51" s="544" t="s">
        <v>61</v>
      </c>
      <c r="E51" s="544" t="s">
        <v>61</v>
      </c>
      <c r="F51" s="544" t="s">
        <v>61</v>
      </c>
      <c r="G51" s="544" t="s">
        <v>61</v>
      </c>
      <c r="H51" s="544" t="s">
        <v>61</v>
      </c>
    </row>
    <row r="52" spans="1:8" ht="14.25">
      <c r="A52" s="204"/>
      <c r="B52" s="544"/>
      <c r="C52" s="544"/>
      <c r="D52" s="544"/>
      <c r="E52" s="544"/>
      <c r="F52" s="544"/>
      <c r="G52" s="544"/>
      <c r="H52" s="544"/>
    </row>
    <row r="53" spans="1:8" ht="14.25">
      <c r="A53" s="204" t="s">
        <v>36</v>
      </c>
      <c r="B53" s="543" t="s">
        <v>61</v>
      </c>
      <c r="C53" s="543" t="s">
        <v>61</v>
      </c>
      <c r="D53" s="543" t="s">
        <v>61</v>
      </c>
      <c r="E53" s="543" t="s">
        <v>61</v>
      </c>
      <c r="F53" s="543" t="s">
        <v>61</v>
      </c>
      <c r="G53" s="543" t="s">
        <v>61</v>
      </c>
      <c r="H53" s="543" t="s">
        <v>61</v>
      </c>
    </row>
    <row r="54" spans="1:8" s="459" customFormat="1" ht="14.25">
      <c r="A54" s="204" t="s">
        <v>8</v>
      </c>
      <c r="B54" s="543" t="s">
        <v>61</v>
      </c>
      <c r="C54" s="543" t="s">
        <v>61</v>
      </c>
      <c r="D54" s="543" t="s">
        <v>61</v>
      </c>
      <c r="E54" s="543" t="s">
        <v>61</v>
      </c>
      <c r="F54" s="543" t="s">
        <v>61</v>
      </c>
      <c r="G54" s="543" t="s">
        <v>61</v>
      </c>
      <c r="H54" s="543" t="s">
        <v>61</v>
      </c>
    </row>
    <row r="55" spans="1:8" ht="14.25">
      <c r="A55" s="204" t="s">
        <v>37</v>
      </c>
      <c r="B55" s="543" t="s">
        <v>61</v>
      </c>
      <c r="C55" s="543" t="s">
        <v>61</v>
      </c>
      <c r="D55" s="543" t="s">
        <v>61</v>
      </c>
      <c r="E55" s="543" t="s">
        <v>61</v>
      </c>
      <c r="F55" s="543" t="s">
        <v>61</v>
      </c>
      <c r="G55" s="543" t="s">
        <v>61</v>
      </c>
      <c r="H55" s="543" t="s">
        <v>61</v>
      </c>
    </row>
    <row r="56" spans="1:8" ht="14.25">
      <c r="A56" s="204" t="s">
        <v>38</v>
      </c>
      <c r="B56" s="543" t="s">
        <v>61</v>
      </c>
      <c r="C56" s="543" t="s">
        <v>61</v>
      </c>
      <c r="D56" s="543" t="s">
        <v>61</v>
      </c>
      <c r="E56" s="543" t="s">
        <v>61</v>
      </c>
      <c r="F56" s="543" t="s">
        <v>61</v>
      </c>
      <c r="G56" s="543" t="s">
        <v>61</v>
      </c>
      <c r="H56" s="543" t="s">
        <v>61</v>
      </c>
    </row>
    <row r="57" spans="1:8" ht="14.25">
      <c r="A57" s="204" t="s">
        <v>9</v>
      </c>
      <c r="B57" s="543" t="s">
        <v>61</v>
      </c>
      <c r="C57" s="543" t="s">
        <v>61</v>
      </c>
      <c r="D57" s="543" t="s">
        <v>61</v>
      </c>
      <c r="E57" s="543" t="s">
        <v>61</v>
      </c>
      <c r="F57" s="543" t="s">
        <v>61</v>
      </c>
      <c r="G57" s="543" t="s">
        <v>61</v>
      </c>
      <c r="H57" s="543" t="s">
        <v>61</v>
      </c>
    </row>
    <row r="58" spans="1:8" ht="14.25">
      <c r="A58" s="356" t="s">
        <v>413</v>
      </c>
      <c r="B58" s="544" t="s">
        <v>61</v>
      </c>
      <c r="C58" s="544" t="s">
        <v>61</v>
      </c>
      <c r="D58" s="544" t="s">
        <v>61</v>
      </c>
      <c r="E58" s="544" t="s">
        <v>61</v>
      </c>
      <c r="F58" s="544" t="s">
        <v>61</v>
      </c>
      <c r="G58" s="544" t="s">
        <v>61</v>
      </c>
      <c r="H58" s="544" t="s">
        <v>61</v>
      </c>
    </row>
    <row r="59" spans="1:8" ht="14.25">
      <c r="A59" s="204"/>
      <c r="B59" s="544"/>
      <c r="C59" s="544"/>
      <c r="D59" s="544"/>
      <c r="E59" s="544"/>
      <c r="F59" s="544"/>
      <c r="G59" s="544"/>
      <c r="H59" s="544"/>
    </row>
    <row r="60" spans="1:8" ht="14.25">
      <c r="A60" s="204" t="s">
        <v>406</v>
      </c>
      <c r="B60" s="543" t="s">
        <v>61</v>
      </c>
      <c r="C60" s="543" t="s">
        <v>61</v>
      </c>
      <c r="D60" s="543" t="s">
        <v>61</v>
      </c>
      <c r="E60" s="543" t="s">
        <v>61</v>
      </c>
      <c r="F60" s="543" t="s">
        <v>61</v>
      </c>
      <c r="G60" s="543" t="s">
        <v>61</v>
      </c>
      <c r="H60" s="543" t="s">
        <v>61</v>
      </c>
    </row>
    <row r="61" spans="1:8" ht="14.25">
      <c r="A61" s="204" t="s">
        <v>407</v>
      </c>
      <c r="B61" s="543" t="s">
        <v>61</v>
      </c>
      <c r="C61" s="543" t="s">
        <v>61</v>
      </c>
      <c r="D61" s="543" t="s">
        <v>61</v>
      </c>
      <c r="E61" s="543" t="s">
        <v>61</v>
      </c>
      <c r="F61" s="543" t="s">
        <v>61</v>
      </c>
      <c r="G61" s="543" t="s">
        <v>61</v>
      </c>
      <c r="H61" s="543" t="s">
        <v>61</v>
      </c>
    </row>
    <row r="62" spans="1:8" ht="14.25">
      <c r="A62" s="204" t="s">
        <v>408</v>
      </c>
      <c r="B62" s="543" t="s">
        <v>61</v>
      </c>
      <c r="C62" s="543" t="s">
        <v>61</v>
      </c>
      <c r="D62" s="543" t="s">
        <v>61</v>
      </c>
      <c r="E62" s="543" t="s">
        <v>61</v>
      </c>
      <c r="F62" s="543" t="s">
        <v>61</v>
      </c>
      <c r="G62" s="543" t="s">
        <v>61</v>
      </c>
      <c r="H62" s="543" t="s">
        <v>61</v>
      </c>
    </row>
    <row r="63" spans="1:8" ht="14.25">
      <c r="A63" s="356" t="s">
        <v>409</v>
      </c>
      <c r="B63" s="544" t="s">
        <v>61</v>
      </c>
      <c r="C63" s="544" t="s">
        <v>61</v>
      </c>
      <c r="D63" s="544" t="s">
        <v>61</v>
      </c>
      <c r="E63" s="544" t="s">
        <v>61</v>
      </c>
      <c r="F63" s="544" t="s">
        <v>61</v>
      </c>
      <c r="G63" s="544" t="s">
        <v>61</v>
      </c>
      <c r="H63" s="544" t="s">
        <v>61</v>
      </c>
    </row>
    <row r="64" spans="1:8" ht="14.25">
      <c r="A64" s="204"/>
      <c r="B64" s="544"/>
      <c r="C64" s="544"/>
      <c r="D64" s="544"/>
      <c r="E64" s="544"/>
      <c r="F64" s="544"/>
      <c r="G64" s="544"/>
      <c r="H64" s="544"/>
    </row>
    <row r="65" spans="1:8" ht="14.25">
      <c r="A65" s="356" t="s">
        <v>410</v>
      </c>
      <c r="B65" s="544" t="s">
        <v>61</v>
      </c>
      <c r="C65" s="544" t="s">
        <v>61</v>
      </c>
      <c r="D65" s="544" t="s">
        <v>61</v>
      </c>
      <c r="E65" s="544" t="s">
        <v>61</v>
      </c>
      <c r="F65" s="544" t="s">
        <v>61</v>
      </c>
      <c r="G65" s="544" t="s">
        <v>61</v>
      </c>
      <c r="H65" s="544" t="s">
        <v>61</v>
      </c>
    </row>
    <row r="66" spans="1:8" ht="14.25">
      <c r="A66" s="204"/>
      <c r="B66" s="544"/>
      <c r="C66" s="544"/>
      <c r="D66" s="544"/>
      <c r="E66" s="544"/>
      <c r="F66" s="544"/>
      <c r="G66" s="544"/>
      <c r="H66" s="544"/>
    </row>
    <row r="67" spans="1:8" ht="14.25">
      <c r="A67" s="204" t="s">
        <v>10</v>
      </c>
      <c r="B67" s="543" t="s">
        <v>61</v>
      </c>
      <c r="C67" s="543" t="s">
        <v>61</v>
      </c>
      <c r="D67" s="543" t="s">
        <v>61</v>
      </c>
      <c r="E67" s="543" t="s">
        <v>61</v>
      </c>
      <c r="F67" s="543" t="s">
        <v>61</v>
      </c>
      <c r="G67" s="543" t="s">
        <v>61</v>
      </c>
      <c r="H67" s="543" t="s">
        <v>61</v>
      </c>
    </row>
    <row r="68" spans="1:8" ht="14.25">
      <c r="A68" s="204" t="s">
        <v>11</v>
      </c>
      <c r="B68" s="543" t="s">
        <v>61</v>
      </c>
      <c r="C68" s="543" t="s">
        <v>61</v>
      </c>
      <c r="D68" s="543" t="s">
        <v>61</v>
      </c>
      <c r="E68" s="543" t="s">
        <v>61</v>
      </c>
      <c r="F68" s="543" t="s">
        <v>61</v>
      </c>
      <c r="G68" s="543" t="s">
        <v>61</v>
      </c>
      <c r="H68" s="543" t="s">
        <v>61</v>
      </c>
    </row>
    <row r="69" spans="1:8" ht="14.25">
      <c r="A69" s="356" t="s">
        <v>12</v>
      </c>
      <c r="B69" s="544" t="s">
        <v>61</v>
      </c>
      <c r="C69" s="544" t="s">
        <v>61</v>
      </c>
      <c r="D69" s="544" t="s">
        <v>61</v>
      </c>
      <c r="E69" s="544" t="s">
        <v>61</v>
      </c>
      <c r="F69" s="544" t="s">
        <v>61</v>
      </c>
      <c r="G69" s="544" t="s">
        <v>61</v>
      </c>
      <c r="H69" s="544" t="s">
        <v>61</v>
      </c>
    </row>
    <row r="70" spans="1:8" ht="14.25">
      <c r="A70" s="204"/>
      <c r="B70" s="544"/>
      <c r="C70" s="544"/>
      <c r="D70" s="544"/>
      <c r="E70" s="544"/>
      <c r="F70" s="544"/>
      <c r="G70" s="544"/>
      <c r="H70" s="544"/>
    </row>
    <row r="71" spans="1:8" ht="14.25">
      <c r="A71" s="204" t="s">
        <v>39</v>
      </c>
      <c r="B71" s="543" t="s">
        <v>61</v>
      </c>
      <c r="C71" s="543" t="s">
        <v>61</v>
      </c>
      <c r="D71" s="543" t="s">
        <v>61</v>
      </c>
      <c r="E71" s="543" t="s">
        <v>61</v>
      </c>
      <c r="F71" s="543" t="s">
        <v>61</v>
      </c>
      <c r="G71" s="543" t="s">
        <v>61</v>
      </c>
      <c r="H71" s="543" t="s">
        <v>61</v>
      </c>
    </row>
    <row r="72" spans="1:8" ht="14.25">
      <c r="A72" s="204" t="s">
        <v>13</v>
      </c>
      <c r="B72" s="543" t="s">
        <v>61</v>
      </c>
      <c r="C72" s="543" t="s">
        <v>61</v>
      </c>
      <c r="D72" s="543" t="s">
        <v>61</v>
      </c>
      <c r="E72" s="543" t="s">
        <v>61</v>
      </c>
      <c r="F72" s="543" t="s">
        <v>61</v>
      </c>
      <c r="G72" s="543" t="s">
        <v>61</v>
      </c>
      <c r="H72" s="543" t="s">
        <v>61</v>
      </c>
    </row>
    <row r="73" spans="1:8" ht="14.25">
      <c r="A73" s="204" t="s">
        <v>14</v>
      </c>
      <c r="B73" s="543" t="s">
        <v>61</v>
      </c>
      <c r="C73" s="543" t="s">
        <v>61</v>
      </c>
      <c r="D73" s="543" t="s">
        <v>61</v>
      </c>
      <c r="E73" s="543" t="s">
        <v>61</v>
      </c>
      <c r="F73" s="543" t="s">
        <v>61</v>
      </c>
      <c r="G73" s="543" t="s">
        <v>61</v>
      </c>
      <c r="H73" s="543" t="s">
        <v>61</v>
      </c>
    </row>
    <row r="74" spans="1:8" ht="14.25">
      <c r="A74" s="204" t="s">
        <v>40</v>
      </c>
      <c r="B74" s="543" t="s">
        <v>61</v>
      </c>
      <c r="C74" s="543" t="s">
        <v>61</v>
      </c>
      <c r="D74" s="543" t="s">
        <v>61</v>
      </c>
      <c r="E74" s="543" t="s">
        <v>61</v>
      </c>
      <c r="F74" s="543" t="s">
        <v>61</v>
      </c>
      <c r="G74" s="543" t="s">
        <v>61</v>
      </c>
      <c r="H74" s="543" t="s">
        <v>61</v>
      </c>
    </row>
    <row r="75" spans="1:8" ht="14.25">
      <c r="A75" s="204" t="s">
        <v>15</v>
      </c>
      <c r="B75" s="543" t="s">
        <v>61</v>
      </c>
      <c r="C75" s="543" t="s">
        <v>61</v>
      </c>
      <c r="D75" s="543" t="s">
        <v>61</v>
      </c>
      <c r="E75" s="543" t="s">
        <v>61</v>
      </c>
      <c r="F75" s="543" t="s">
        <v>61</v>
      </c>
      <c r="G75" s="543" t="s">
        <v>61</v>
      </c>
      <c r="H75" s="543" t="s">
        <v>61</v>
      </c>
    </row>
    <row r="76" spans="1:8" ht="14.25">
      <c r="A76" s="204" t="s">
        <v>41</v>
      </c>
      <c r="B76" s="543" t="s">
        <v>61</v>
      </c>
      <c r="C76" s="543" t="s">
        <v>61</v>
      </c>
      <c r="D76" s="543" t="s">
        <v>61</v>
      </c>
      <c r="E76" s="543" t="s">
        <v>61</v>
      </c>
      <c r="F76" s="543" t="s">
        <v>61</v>
      </c>
      <c r="G76" s="543" t="s">
        <v>61</v>
      </c>
      <c r="H76" s="543" t="s">
        <v>61</v>
      </c>
    </row>
    <row r="77" spans="1:8" ht="14.25">
      <c r="A77" s="204" t="s">
        <v>42</v>
      </c>
      <c r="B77" s="543" t="s">
        <v>61</v>
      </c>
      <c r="C77" s="543" t="s">
        <v>61</v>
      </c>
      <c r="D77" s="543" t="s">
        <v>61</v>
      </c>
      <c r="E77" s="543" t="s">
        <v>61</v>
      </c>
      <c r="F77" s="543" t="s">
        <v>61</v>
      </c>
      <c r="G77" s="543" t="s">
        <v>61</v>
      </c>
      <c r="H77" s="543" t="s">
        <v>61</v>
      </c>
    </row>
    <row r="78" spans="1:8" ht="14.25">
      <c r="A78" s="204" t="s">
        <v>16</v>
      </c>
      <c r="B78" s="543" t="s">
        <v>61</v>
      </c>
      <c r="C78" s="543" t="s">
        <v>61</v>
      </c>
      <c r="D78" s="543" t="s">
        <v>61</v>
      </c>
      <c r="E78" s="543" t="s">
        <v>61</v>
      </c>
      <c r="F78" s="543" t="s">
        <v>61</v>
      </c>
      <c r="G78" s="543" t="s">
        <v>61</v>
      </c>
      <c r="H78" s="543" t="s">
        <v>61</v>
      </c>
    </row>
    <row r="79" spans="1:8" ht="14.25">
      <c r="A79" s="356" t="s">
        <v>58</v>
      </c>
      <c r="B79" s="544" t="s">
        <v>61</v>
      </c>
      <c r="C79" s="544" t="s">
        <v>61</v>
      </c>
      <c r="D79" s="544" t="s">
        <v>61</v>
      </c>
      <c r="E79" s="544" t="s">
        <v>61</v>
      </c>
      <c r="F79" s="544" t="s">
        <v>61</v>
      </c>
      <c r="G79" s="544" t="s">
        <v>61</v>
      </c>
      <c r="H79" s="544" t="s">
        <v>61</v>
      </c>
    </row>
    <row r="80" spans="1:8" ht="14.25">
      <c r="A80" s="204"/>
      <c r="B80" s="544"/>
      <c r="C80" s="544"/>
      <c r="D80" s="544"/>
      <c r="E80" s="544"/>
      <c r="F80" s="544"/>
      <c r="G80" s="544"/>
      <c r="H80" s="544"/>
    </row>
    <row r="81" spans="1:8" ht="14.25">
      <c r="A81" s="204" t="s">
        <v>411</v>
      </c>
      <c r="B81" s="543" t="s">
        <v>61</v>
      </c>
      <c r="C81" s="543" t="s">
        <v>61</v>
      </c>
      <c r="D81" s="543" t="s">
        <v>61</v>
      </c>
      <c r="E81" s="543" t="s">
        <v>61</v>
      </c>
      <c r="F81" s="543" t="s">
        <v>61</v>
      </c>
      <c r="G81" s="543" t="s">
        <v>61</v>
      </c>
      <c r="H81" s="543" t="s">
        <v>61</v>
      </c>
    </row>
    <row r="82" spans="1:8" ht="14.25">
      <c r="A82" s="204" t="s">
        <v>397</v>
      </c>
      <c r="B82" s="543" t="s">
        <v>61</v>
      </c>
      <c r="C82" s="543" t="s">
        <v>61</v>
      </c>
      <c r="D82" s="543" t="s">
        <v>61</v>
      </c>
      <c r="E82" s="543" t="s">
        <v>61</v>
      </c>
      <c r="F82" s="543" t="s">
        <v>61</v>
      </c>
      <c r="G82" s="543" t="s">
        <v>61</v>
      </c>
      <c r="H82" s="543" t="s">
        <v>61</v>
      </c>
    </row>
    <row r="83" spans="1:8" ht="14.25">
      <c r="A83" s="356" t="s">
        <v>17</v>
      </c>
      <c r="B83" s="544" t="s">
        <v>61</v>
      </c>
      <c r="C83" s="544" t="s">
        <v>61</v>
      </c>
      <c r="D83" s="544" t="s">
        <v>61</v>
      </c>
      <c r="E83" s="544" t="s">
        <v>61</v>
      </c>
      <c r="F83" s="544" t="s">
        <v>61</v>
      </c>
      <c r="G83" s="544" t="s">
        <v>61</v>
      </c>
      <c r="H83" s="544" t="s">
        <v>61</v>
      </c>
    </row>
    <row r="84" spans="1:8" ht="16.5" customHeight="1">
      <c r="A84" s="204"/>
      <c r="B84" s="544"/>
      <c r="C84" s="544"/>
      <c r="D84" s="544"/>
      <c r="E84" s="544"/>
      <c r="F84" s="544"/>
      <c r="G84" s="544"/>
      <c r="H84" s="544"/>
    </row>
    <row r="85" spans="1:8" ht="17.25" customHeight="1">
      <c r="A85" s="387" t="s">
        <v>59</v>
      </c>
      <c r="B85" s="546">
        <v>2022</v>
      </c>
      <c r="C85" s="546">
        <v>819</v>
      </c>
      <c r="D85" s="546">
        <v>14238</v>
      </c>
      <c r="E85" s="546">
        <v>5831</v>
      </c>
      <c r="F85" s="546">
        <v>2578</v>
      </c>
      <c r="G85" s="546">
        <v>3242</v>
      </c>
      <c r="H85" s="546">
        <v>568</v>
      </c>
    </row>
    <row r="86" spans="1:8" ht="21" customHeight="1">
      <c r="A86" s="204" t="s">
        <v>284</v>
      </c>
      <c r="B86" s="461"/>
      <c r="C86" s="461"/>
      <c r="D86" s="461"/>
      <c r="E86" s="461"/>
      <c r="F86" s="461"/>
      <c r="G86" s="461"/>
      <c r="H86" s="462"/>
    </row>
  </sheetData>
  <mergeCells count="11">
    <mergeCell ref="A1:H1"/>
    <mergeCell ref="A3:H3"/>
    <mergeCell ref="B5:H5"/>
    <mergeCell ref="C6:C7"/>
    <mergeCell ref="F6:F7"/>
    <mergeCell ref="H6:H7"/>
    <mergeCell ref="A5:A7"/>
    <mergeCell ref="B6:B7"/>
    <mergeCell ref="D6:D7"/>
    <mergeCell ref="E6:E7"/>
    <mergeCell ref="G6:G7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F435-2BC5-4F19-B02F-3D589D7C7A5C}">
  <sheetPr codeName="Hoja37">
    <pageSetUpPr fitToPage="1"/>
  </sheetPr>
  <dimension ref="A1:T86"/>
  <sheetViews>
    <sheetView zoomScale="70" zoomScaleNormal="70" workbookViewId="0">
      <selection sqref="A1:O1"/>
    </sheetView>
  </sheetViews>
  <sheetFormatPr baseColWidth="10" defaultColWidth="11.42578125" defaultRowHeight="12.75"/>
  <cols>
    <col min="1" max="1" width="31.28515625" style="454" customWidth="1"/>
    <col min="2" max="2" width="17.7109375" style="454" customWidth="1"/>
    <col min="3" max="3" width="20.140625" style="454" customWidth="1"/>
    <col min="4" max="14" width="17.7109375" style="454" customWidth="1"/>
    <col min="15" max="15" width="17.7109375" style="453" customWidth="1"/>
    <col min="16" max="16" width="4.7109375" style="454" customWidth="1"/>
    <col min="17" max="16384" width="11.42578125" style="454"/>
  </cols>
  <sheetData>
    <row r="1" spans="1:20" s="452" customFormat="1" ht="18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</row>
    <row r="3" spans="1:20" s="455" customFormat="1" ht="15" customHeight="1">
      <c r="A3" s="635" t="s">
        <v>371</v>
      </c>
      <c r="B3" s="635"/>
      <c r="C3" s="635"/>
      <c r="D3" s="635"/>
      <c r="E3" s="635"/>
      <c r="F3" s="635"/>
      <c r="G3" s="635"/>
      <c r="H3" s="635"/>
      <c r="I3" s="635"/>
      <c r="J3" s="635"/>
      <c r="K3" s="635"/>
      <c r="L3" s="635"/>
      <c r="M3" s="635"/>
      <c r="N3" s="635"/>
      <c r="O3" s="635"/>
    </row>
    <row r="4" spans="1:20" ht="14.25" customHeight="1">
      <c r="A4" s="456"/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8"/>
    </row>
    <row r="5" spans="1:20" ht="34.5" customHeight="1">
      <c r="A5" s="675" t="s">
        <v>363</v>
      </c>
      <c r="B5" s="676" t="s">
        <v>285</v>
      </c>
      <c r="C5" s="676"/>
      <c r="D5" s="676"/>
      <c r="E5" s="676"/>
      <c r="F5" s="676"/>
      <c r="G5" s="676"/>
      <c r="H5" s="676"/>
      <c r="I5" s="677" t="s">
        <v>273</v>
      </c>
      <c r="J5" s="676"/>
      <c r="K5" s="676"/>
      <c r="L5" s="676"/>
      <c r="M5" s="676"/>
      <c r="N5" s="676"/>
      <c r="O5" s="676"/>
    </row>
    <row r="6" spans="1:20" ht="18" customHeight="1">
      <c r="A6" s="661"/>
      <c r="B6" s="672" t="s">
        <v>364</v>
      </c>
      <c r="C6" s="672" t="s">
        <v>365</v>
      </c>
      <c r="D6" s="672" t="s">
        <v>366</v>
      </c>
      <c r="E6" s="672" t="s">
        <v>367</v>
      </c>
      <c r="F6" s="672" t="s">
        <v>368</v>
      </c>
      <c r="G6" s="672" t="s">
        <v>369</v>
      </c>
      <c r="H6" s="672" t="s">
        <v>370</v>
      </c>
      <c r="I6" s="674" t="s">
        <v>364</v>
      </c>
      <c r="J6" s="672" t="s">
        <v>365</v>
      </c>
      <c r="K6" s="672" t="s">
        <v>366</v>
      </c>
      <c r="L6" s="672" t="s">
        <v>367</v>
      </c>
      <c r="M6" s="672" t="s">
        <v>368</v>
      </c>
      <c r="N6" s="672" t="s">
        <v>369</v>
      </c>
      <c r="O6" s="672" t="s">
        <v>370</v>
      </c>
    </row>
    <row r="7" spans="1:20" ht="20.25" customHeight="1">
      <c r="A7" s="661"/>
      <c r="B7" s="672"/>
      <c r="C7" s="672"/>
      <c r="D7" s="672"/>
      <c r="E7" s="672"/>
      <c r="F7" s="672"/>
      <c r="G7" s="672"/>
      <c r="H7" s="672"/>
      <c r="I7" s="674"/>
      <c r="J7" s="672"/>
      <c r="K7" s="672"/>
      <c r="L7" s="672"/>
      <c r="M7" s="672"/>
      <c r="N7" s="672"/>
      <c r="O7" s="672"/>
    </row>
    <row r="8" spans="1:20" ht="24.75" customHeight="1">
      <c r="A8" s="428" t="s">
        <v>398</v>
      </c>
      <c r="B8" s="566" t="s">
        <v>61</v>
      </c>
      <c r="C8" s="566" t="s">
        <v>61</v>
      </c>
      <c r="D8" s="566" t="s">
        <v>61</v>
      </c>
      <c r="E8" s="566" t="s">
        <v>61</v>
      </c>
      <c r="F8" s="566" t="s">
        <v>61</v>
      </c>
      <c r="G8" s="566" t="s">
        <v>61</v>
      </c>
      <c r="H8" s="566" t="s">
        <v>61</v>
      </c>
      <c r="I8" s="568" t="s">
        <v>60</v>
      </c>
      <c r="J8" s="566" t="s">
        <v>60</v>
      </c>
      <c r="K8" s="566" t="s">
        <v>60</v>
      </c>
      <c r="L8" s="566" t="s">
        <v>60</v>
      </c>
      <c r="M8" s="566" t="s">
        <v>60</v>
      </c>
      <c r="N8" s="566" t="s">
        <v>60</v>
      </c>
      <c r="O8" s="566" t="s">
        <v>60</v>
      </c>
    </row>
    <row r="9" spans="1:20" ht="14.25">
      <c r="A9" s="428" t="s">
        <v>19</v>
      </c>
      <c r="B9" s="567">
        <v>9.4939999899999989</v>
      </c>
      <c r="C9" s="567">
        <v>0.63800000000000001</v>
      </c>
      <c r="D9" s="567">
        <v>6.3069999999999995</v>
      </c>
      <c r="E9" s="567">
        <v>1.0089999999999999</v>
      </c>
      <c r="F9" s="567">
        <v>0.60199999999999998</v>
      </c>
      <c r="G9" s="567">
        <v>0.40500000000000003</v>
      </c>
      <c r="H9" s="567">
        <v>0</v>
      </c>
      <c r="I9" s="569">
        <v>109.12643666666665</v>
      </c>
      <c r="J9" s="567">
        <v>127.6</v>
      </c>
      <c r="K9" s="567">
        <v>225.24999999999997</v>
      </c>
      <c r="L9" s="567">
        <v>168.16666666666666</v>
      </c>
      <c r="M9" s="567">
        <v>200.66666666666666</v>
      </c>
      <c r="N9" s="567">
        <v>202.5</v>
      </c>
      <c r="O9" s="567" t="s">
        <v>60</v>
      </c>
    </row>
    <row r="10" spans="1:20" ht="14.25">
      <c r="A10" s="428" t="s">
        <v>20</v>
      </c>
      <c r="B10" s="567" t="s">
        <v>61</v>
      </c>
      <c r="C10" s="567" t="s">
        <v>61</v>
      </c>
      <c r="D10" s="567" t="s">
        <v>61</v>
      </c>
      <c r="E10" s="567" t="s">
        <v>61</v>
      </c>
      <c r="F10" s="567" t="s">
        <v>61</v>
      </c>
      <c r="G10" s="567" t="s">
        <v>61</v>
      </c>
      <c r="H10" s="567" t="s">
        <v>61</v>
      </c>
      <c r="I10" s="569" t="s">
        <v>60</v>
      </c>
      <c r="J10" s="567" t="s">
        <v>60</v>
      </c>
      <c r="K10" s="567" t="s">
        <v>60</v>
      </c>
      <c r="L10" s="567" t="s">
        <v>60</v>
      </c>
      <c r="M10" s="567" t="s">
        <v>60</v>
      </c>
      <c r="N10" s="567" t="s">
        <v>60</v>
      </c>
      <c r="O10" s="567" t="s">
        <v>60</v>
      </c>
    </row>
    <row r="11" spans="1:20" ht="14.25">
      <c r="A11" s="428" t="s">
        <v>21</v>
      </c>
      <c r="B11" s="567" t="s">
        <v>61</v>
      </c>
      <c r="C11" s="567" t="s">
        <v>61</v>
      </c>
      <c r="D11" s="567" t="s">
        <v>61</v>
      </c>
      <c r="E11" s="567" t="s">
        <v>61</v>
      </c>
      <c r="F11" s="567" t="s">
        <v>61</v>
      </c>
      <c r="G11" s="567" t="s">
        <v>61</v>
      </c>
      <c r="H11" s="567" t="s">
        <v>61</v>
      </c>
      <c r="I11" s="569" t="s">
        <v>60</v>
      </c>
      <c r="J11" s="567" t="s">
        <v>60</v>
      </c>
      <c r="K11" s="567" t="s">
        <v>60</v>
      </c>
      <c r="L11" s="567" t="s">
        <v>60</v>
      </c>
      <c r="M11" s="567" t="s">
        <v>60</v>
      </c>
      <c r="N11" s="567" t="s">
        <v>60</v>
      </c>
      <c r="O11" s="567" t="s">
        <v>60</v>
      </c>
    </row>
    <row r="12" spans="1:20" s="459" customFormat="1" ht="14.25">
      <c r="A12" s="551" t="s">
        <v>4</v>
      </c>
      <c r="B12" s="533">
        <v>13.68699999</v>
      </c>
      <c r="C12" s="533">
        <v>0.63800000000000001</v>
      </c>
      <c r="D12" s="533">
        <v>7.3879999999999999</v>
      </c>
      <c r="E12" s="533">
        <v>1.0089999999999999</v>
      </c>
      <c r="F12" s="533">
        <v>13.00199999</v>
      </c>
      <c r="G12" s="533">
        <v>0.40500000000000003</v>
      </c>
      <c r="H12" s="533">
        <v>0</v>
      </c>
      <c r="I12" s="539">
        <v>108.62698404761905</v>
      </c>
      <c r="J12" s="533">
        <v>127.6</v>
      </c>
      <c r="K12" s="533">
        <v>205.22222222222223</v>
      </c>
      <c r="L12" s="533">
        <v>168.16666666666666</v>
      </c>
      <c r="M12" s="533">
        <v>206.38095222222222</v>
      </c>
      <c r="N12" s="533">
        <v>202.5</v>
      </c>
      <c r="O12" s="533" t="s">
        <v>60</v>
      </c>
    </row>
    <row r="13" spans="1:20" ht="14.25">
      <c r="A13" s="428"/>
      <c r="B13" s="533"/>
      <c r="C13" s="533"/>
      <c r="D13" s="533"/>
      <c r="E13" s="533"/>
      <c r="F13" s="533"/>
      <c r="G13" s="533"/>
      <c r="H13" s="533"/>
      <c r="I13" s="539"/>
      <c r="J13" s="533"/>
      <c r="K13" s="533"/>
      <c r="L13" s="533"/>
      <c r="M13" s="533"/>
      <c r="N13" s="533"/>
      <c r="O13" s="533"/>
      <c r="Q13" s="460"/>
      <c r="R13" s="460"/>
      <c r="S13" s="460"/>
      <c r="T13" s="460"/>
    </row>
    <row r="14" spans="1:20" s="459" customFormat="1" ht="14.25">
      <c r="A14" s="551" t="s">
        <v>399</v>
      </c>
      <c r="B14" s="533" t="s">
        <v>61</v>
      </c>
      <c r="C14" s="533" t="s">
        <v>61</v>
      </c>
      <c r="D14" s="533" t="s">
        <v>61</v>
      </c>
      <c r="E14" s="533" t="s">
        <v>61</v>
      </c>
      <c r="F14" s="533" t="s">
        <v>61</v>
      </c>
      <c r="G14" s="533" t="s">
        <v>61</v>
      </c>
      <c r="H14" s="533" t="s">
        <v>61</v>
      </c>
      <c r="I14" s="539" t="s">
        <v>60</v>
      </c>
      <c r="J14" s="533" t="s">
        <v>60</v>
      </c>
      <c r="K14" s="533" t="s">
        <v>60</v>
      </c>
      <c r="L14" s="533" t="s">
        <v>60</v>
      </c>
      <c r="M14" s="533" t="s">
        <v>60</v>
      </c>
      <c r="N14" s="533" t="s">
        <v>60</v>
      </c>
      <c r="O14" s="533" t="s">
        <v>60</v>
      </c>
      <c r="Q14" s="460"/>
      <c r="R14" s="460"/>
      <c r="S14" s="460"/>
      <c r="T14" s="460"/>
    </row>
    <row r="15" spans="1:20" ht="14.25">
      <c r="A15" s="428"/>
      <c r="B15" s="533"/>
      <c r="C15" s="533"/>
      <c r="D15" s="533"/>
      <c r="E15" s="533"/>
      <c r="F15" s="533"/>
      <c r="G15" s="533"/>
      <c r="H15" s="533"/>
      <c r="I15" s="539"/>
      <c r="J15" s="533"/>
      <c r="K15" s="533"/>
      <c r="L15" s="533"/>
      <c r="M15" s="533"/>
      <c r="N15" s="533"/>
      <c r="O15" s="533"/>
      <c r="Q15" s="460"/>
      <c r="R15" s="460"/>
      <c r="S15" s="460"/>
      <c r="T15" s="460"/>
    </row>
    <row r="16" spans="1:20" ht="14.25">
      <c r="A16" s="551" t="s">
        <v>5</v>
      </c>
      <c r="B16" s="533" t="s">
        <v>61</v>
      </c>
      <c r="C16" s="533" t="s">
        <v>61</v>
      </c>
      <c r="D16" s="533" t="s">
        <v>61</v>
      </c>
      <c r="E16" s="533" t="s">
        <v>61</v>
      </c>
      <c r="F16" s="533" t="s">
        <v>61</v>
      </c>
      <c r="G16" s="533" t="s">
        <v>61</v>
      </c>
      <c r="H16" s="533" t="s">
        <v>61</v>
      </c>
      <c r="I16" s="539" t="s">
        <v>60</v>
      </c>
      <c r="J16" s="533" t="s">
        <v>60</v>
      </c>
      <c r="K16" s="533" t="s">
        <v>60</v>
      </c>
      <c r="L16" s="533" t="s">
        <v>60</v>
      </c>
      <c r="M16" s="533" t="s">
        <v>60</v>
      </c>
      <c r="N16" s="533" t="s">
        <v>60</v>
      </c>
      <c r="O16" s="533" t="s">
        <v>60</v>
      </c>
      <c r="Q16" s="460"/>
      <c r="R16" s="460"/>
      <c r="S16" s="460"/>
      <c r="T16" s="460"/>
    </row>
    <row r="17" spans="1:20" ht="14.25">
      <c r="A17" s="428"/>
      <c r="B17" s="567"/>
      <c r="C17" s="567"/>
      <c r="D17" s="567"/>
      <c r="E17" s="567"/>
      <c r="F17" s="567"/>
      <c r="G17" s="567"/>
      <c r="H17" s="567"/>
      <c r="I17" s="569"/>
      <c r="J17" s="567"/>
      <c r="K17" s="567"/>
      <c r="L17" s="567"/>
      <c r="M17" s="567"/>
      <c r="N17" s="567"/>
      <c r="O17" s="567"/>
      <c r="Q17" s="460"/>
      <c r="R17" s="460"/>
      <c r="S17" s="460"/>
      <c r="T17" s="460"/>
    </row>
    <row r="18" spans="1:20" ht="14.25">
      <c r="A18" s="428" t="s">
        <v>53</v>
      </c>
      <c r="B18" s="567" t="s">
        <v>61</v>
      </c>
      <c r="C18" s="567" t="s">
        <v>61</v>
      </c>
      <c r="D18" s="567" t="s">
        <v>61</v>
      </c>
      <c r="E18" s="567" t="s">
        <v>61</v>
      </c>
      <c r="F18" s="567" t="s">
        <v>61</v>
      </c>
      <c r="G18" s="567" t="s">
        <v>61</v>
      </c>
      <c r="H18" s="567" t="s">
        <v>61</v>
      </c>
      <c r="I18" s="569" t="s">
        <v>60</v>
      </c>
      <c r="J18" s="567" t="s">
        <v>60</v>
      </c>
      <c r="K18" s="567" t="s">
        <v>60</v>
      </c>
      <c r="L18" s="567" t="s">
        <v>60</v>
      </c>
      <c r="M18" s="567" t="s">
        <v>60</v>
      </c>
      <c r="N18" s="567" t="s">
        <v>60</v>
      </c>
      <c r="O18" s="567" t="s">
        <v>60</v>
      </c>
      <c r="Q18" s="460"/>
      <c r="R18" s="460"/>
      <c r="S18" s="460"/>
      <c r="T18" s="460"/>
    </row>
    <row r="19" spans="1:20" ht="14.25">
      <c r="A19" s="428" t="s">
        <v>401</v>
      </c>
      <c r="B19" s="567" t="s">
        <v>61</v>
      </c>
      <c r="C19" s="567" t="s">
        <v>61</v>
      </c>
      <c r="D19" s="567" t="s">
        <v>61</v>
      </c>
      <c r="E19" s="567" t="s">
        <v>61</v>
      </c>
      <c r="F19" s="567" t="s">
        <v>61</v>
      </c>
      <c r="G19" s="567" t="s">
        <v>61</v>
      </c>
      <c r="H19" s="567" t="s">
        <v>61</v>
      </c>
      <c r="I19" s="569" t="s">
        <v>60</v>
      </c>
      <c r="J19" s="567" t="s">
        <v>60</v>
      </c>
      <c r="K19" s="567" t="s">
        <v>60</v>
      </c>
      <c r="L19" s="567" t="s">
        <v>60</v>
      </c>
      <c r="M19" s="567" t="s">
        <v>60</v>
      </c>
      <c r="N19" s="567" t="s">
        <v>60</v>
      </c>
      <c r="O19" s="567" t="s">
        <v>60</v>
      </c>
      <c r="Q19" s="460"/>
      <c r="R19" s="460"/>
      <c r="S19" s="460"/>
      <c r="T19" s="460"/>
    </row>
    <row r="20" spans="1:20" ht="14.25">
      <c r="A20" s="428" t="s">
        <v>402</v>
      </c>
      <c r="B20" s="567" t="s">
        <v>61</v>
      </c>
      <c r="C20" s="567" t="s">
        <v>61</v>
      </c>
      <c r="D20" s="567" t="s">
        <v>61</v>
      </c>
      <c r="E20" s="567" t="s">
        <v>61</v>
      </c>
      <c r="F20" s="567" t="s">
        <v>61</v>
      </c>
      <c r="G20" s="567" t="s">
        <v>61</v>
      </c>
      <c r="H20" s="567" t="s">
        <v>61</v>
      </c>
      <c r="I20" s="569" t="s">
        <v>60</v>
      </c>
      <c r="J20" s="567" t="s">
        <v>60</v>
      </c>
      <c r="K20" s="567" t="s">
        <v>60</v>
      </c>
      <c r="L20" s="567" t="s">
        <v>60</v>
      </c>
      <c r="M20" s="567" t="s">
        <v>60</v>
      </c>
      <c r="N20" s="567" t="s">
        <v>60</v>
      </c>
      <c r="O20" s="567" t="s">
        <v>60</v>
      </c>
      <c r="Q20" s="460"/>
      <c r="R20" s="460"/>
      <c r="S20" s="460"/>
      <c r="T20" s="460"/>
    </row>
    <row r="21" spans="1:20" s="459" customFormat="1" ht="14.25">
      <c r="A21" s="551" t="s">
        <v>54</v>
      </c>
      <c r="B21" s="533" t="s">
        <v>61</v>
      </c>
      <c r="C21" s="533" t="s">
        <v>61</v>
      </c>
      <c r="D21" s="533" t="s">
        <v>61</v>
      </c>
      <c r="E21" s="533" t="s">
        <v>61</v>
      </c>
      <c r="F21" s="533" t="s">
        <v>61</v>
      </c>
      <c r="G21" s="533" t="s">
        <v>61</v>
      </c>
      <c r="H21" s="533" t="s">
        <v>61</v>
      </c>
      <c r="I21" s="539" t="s">
        <v>60</v>
      </c>
      <c r="J21" s="533" t="s">
        <v>60</v>
      </c>
      <c r="K21" s="533" t="s">
        <v>60</v>
      </c>
      <c r="L21" s="533" t="s">
        <v>60</v>
      </c>
      <c r="M21" s="533" t="s">
        <v>60</v>
      </c>
      <c r="N21" s="533" t="s">
        <v>60</v>
      </c>
      <c r="O21" s="533" t="s">
        <v>60</v>
      </c>
      <c r="Q21" s="460"/>
      <c r="R21" s="460"/>
      <c r="S21" s="460"/>
      <c r="T21" s="460"/>
    </row>
    <row r="22" spans="1:20" ht="14.25">
      <c r="A22" s="428"/>
      <c r="B22" s="533"/>
      <c r="C22" s="533"/>
      <c r="D22" s="533"/>
      <c r="E22" s="533"/>
      <c r="F22" s="533"/>
      <c r="G22" s="533"/>
      <c r="H22" s="533"/>
      <c r="I22" s="539"/>
      <c r="J22" s="533"/>
      <c r="K22" s="533"/>
      <c r="L22" s="533"/>
      <c r="M22" s="533"/>
      <c r="N22" s="533"/>
      <c r="O22" s="533"/>
      <c r="Q22" s="460"/>
      <c r="R22" s="460"/>
      <c r="S22" s="460"/>
      <c r="T22" s="460"/>
    </row>
    <row r="23" spans="1:20" s="459" customFormat="1" ht="28.5">
      <c r="A23" s="551" t="s">
        <v>403</v>
      </c>
      <c r="B23" s="533" t="s">
        <v>61</v>
      </c>
      <c r="C23" s="533" t="s">
        <v>61</v>
      </c>
      <c r="D23" s="533" t="s">
        <v>61</v>
      </c>
      <c r="E23" s="533" t="s">
        <v>61</v>
      </c>
      <c r="F23" s="533" t="s">
        <v>61</v>
      </c>
      <c r="G23" s="533" t="s">
        <v>61</v>
      </c>
      <c r="H23" s="533" t="s">
        <v>61</v>
      </c>
      <c r="I23" s="539" t="s">
        <v>60</v>
      </c>
      <c r="J23" s="533" t="s">
        <v>60</v>
      </c>
      <c r="K23" s="533" t="s">
        <v>60</v>
      </c>
      <c r="L23" s="533" t="s">
        <v>60</v>
      </c>
      <c r="M23" s="533" t="s">
        <v>60</v>
      </c>
      <c r="N23" s="533" t="s">
        <v>60</v>
      </c>
      <c r="O23" s="533" t="s">
        <v>60</v>
      </c>
      <c r="Q23" s="460"/>
      <c r="R23" s="460"/>
      <c r="S23" s="460"/>
      <c r="T23" s="460"/>
    </row>
    <row r="24" spans="1:20" ht="14.25">
      <c r="A24" s="428"/>
      <c r="B24" s="533"/>
      <c r="C24" s="533"/>
      <c r="D24" s="533"/>
      <c r="E24" s="533"/>
      <c r="F24" s="533"/>
      <c r="G24" s="533"/>
      <c r="H24" s="533"/>
      <c r="I24" s="539"/>
      <c r="J24" s="533"/>
      <c r="K24" s="533"/>
      <c r="L24" s="533"/>
      <c r="M24" s="533"/>
      <c r="N24" s="533"/>
      <c r="O24" s="533"/>
      <c r="Q24" s="460"/>
      <c r="R24" s="460"/>
      <c r="S24" s="460"/>
      <c r="T24" s="460"/>
    </row>
    <row r="25" spans="1:20" s="459" customFormat="1" ht="14.25">
      <c r="A25" s="551" t="s">
        <v>404</v>
      </c>
      <c r="B25" s="533" t="s">
        <v>61</v>
      </c>
      <c r="C25" s="533" t="s">
        <v>61</v>
      </c>
      <c r="D25" s="533" t="s">
        <v>61</v>
      </c>
      <c r="E25" s="533" t="s">
        <v>61</v>
      </c>
      <c r="F25" s="533" t="s">
        <v>61</v>
      </c>
      <c r="G25" s="533" t="s">
        <v>61</v>
      </c>
      <c r="H25" s="533" t="s">
        <v>61</v>
      </c>
      <c r="I25" s="539" t="s">
        <v>60</v>
      </c>
      <c r="J25" s="533" t="s">
        <v>60</v>
      </c>
      <c r="K25" s="533" t="s">
        <v>60</v>
      </c>
      <c r="L25" s="533" t="s">
        <v>60</v>
      </c>
      <c r="M25" s="533" t="s">
        <v>60</v>
      </c>
      <c r="N25" s="533" t="s">
        <v>60</v>
      </c>
      <c r="O25" s="533" t="s">
        <v>60</v>
      </c>
      <c r="Q25" s="460"/>
      <c r="R25" s="460"/>
      <c r="S25" s="460"/>
      <c r="T25" s="460"/>
    </row>
    <row r="26" spans="1:20" s="459" customFormat="1" ht="14.25">
      <c r="A26" s="428"/>
      <c r="B26" s="533"/>
      <c r="C26" s="533"/>
      <c r="D26" s="533"/>
      <c r="E26" s="533"/>
      <c r="F26" s="533"/>
      <c r="G26" s="533"/>
      <c r="H26" s="533"/>
      <c r="I26" s="539"/>
      <c r="J26" s="533"/>
      <c r="K26" s="533"/>
      <c r="L26" s="533"/>
      <c r="M26" s="533"/>
      <c r="N26" s="533"/>
      <c r="O26" s="533"/>
      <c r="Q26" s="460"/>
      <c r="R26" s="460"/>
      <c r="S26" s="460"/>
      <c r="T26" s="460"/>
    </row>
    <row r="27" spans="1:20" ht="14.25">
      <c r="A27" s="428" t="s">
        <v>22</v>
      </c>
      <c r="B27" s="567" t="s">
        <v>61</v>
      </c>
      <c r="C27" s="567" t="s">
        <v>61</v>
      </c>
      <c r="D27" s="567" t="s">
        <v>61</v>
      </c>
      <c r="E27" s="567" t="s">
        <v>61</v>
      </c>
      <c r="F27" s="567" t="s">
        <v>61</v>
      </c>
      <c r="G27" s="567" t="s">
        <v>61</v>
      </c>
      <c r="H27" s="567" t="s">
        <v>61</v>
      </c>
      <c r="I27" s="569" t="s">
        <v>60</v>
      </c>
      <c r="J27" s="567" t="s">
        <v>60</v>
      </c>
      <c r="K27" s="567" t="s">
        <v>60</v>
      </c>
      <c r="L27" s="567" t="s">
        <v>60</v>
      </c>
      <c r="M27" s="567" t="s">
        <v>60</v>
      </c>
      <c r="N27" s="567" t="s">
        <v>60</v>
      </c>
      <c r="O27" s="567" t="s">
        <v>60</v>
      </c>
      <c r="Q27" s="460"/>
      <c r="R27" s="460"/>
      <c r="S27" s="460"/>
      <c r="T27" s="460"/>
    </row>
    <row r="28" spans="1:20" ht="14.25">
      <c r="A28" s="428" t="s">
        <v>23</v>
      </c>
      <c r="B28" s="567" t="s">
        <v>61</v>
      </c>
      <c r="C28" s="567" t="s">
        <v>61</v>
      </c>
      <c r="D28" s="567" t="s">
        <v>61</v>
      </c>
      <c r="E28" s="567" t="s">
        <v>61</v>
      </c>
      <c r="F28" s="567" t="s">
        <v>61</v>
      </c>
      <c r="G28" s="567" t="s">
        <v>61</v>
      </c>
      <c r="H28" s="567" t="s">
        <v>61</v>
      </c>
      <c r="I28" s="569" t="s">
        <v>60</v>
      </c>
      <c r="J28" s="567" t="s">
        <v>60</v>
      </c>
      <c r="K28" s="567" t="s">
        <v>60</v>
      </c>
      <c r="L28" s="567" t="s">
        <v>60</v>
      </c>
      <c r="M28" s="567" t="s">
        <v>60</v>
      </c>
      <c r="N28" s="567" t="s">
        <v>60</v>
      </c>
      <c r="O28" s="567" t="s">
        <v>60</v>
      </c>
    </row>
    <row r="29" spans="1:20" ht="14.25">
      <c r="A29" s="428" t="s">
        <v>24</v>
      </c>
      <c r="B29" s="567" t="s">
        <v>61</v>
      </c>
      <c r="C29" s="567" t="s">
        <v>61</v>
      </c>
      <c r="D29" s="567" t="s">
        <v>61</v>
      </c>
      <c r="E29" s="567" t="s">
        <v>61</v>
      </c>
      <c r="F29" s="567" t="s">
        <v>61</v>
      </c>
      <c r="G29" s="567" t="s">
        <v>61</v>
      </c>
      <c r="H29" s="567" t="s">
        <v>61</v>
      </c>
      <c r="I29" s="569" t="s">
        <v>60</v>
      </c>
      <c r="J29" s="567" t="s">
        <v>60</v>
      </c>
      <c r="K29" s="567" t="s">
        <v>60</v>
      </c>
      <c r="L29" s="567" t="s">
        <v>60</v>
      </c>
      <c r="M29" s="567" t="s">
        <v>60</v>
      </c>
      <c r="N29" s="567" t="s">
        <v>60</v>
      </c>
      <c r="O29" s="567" t="s">
        <v>60</v>
      </c>
    </row>
    <row r="30" spans="1:20" ht="14.25">
      <c r="A30" s="551" t="s">
        <v>55</v>
      </c>
      <c r="B30" s="533" t="s">
        <v>61</v>
      </c>
      <c r="C30" s="533" t="s">
        <v>61</v>
      </c>
      <c r="D30" s="533" t="s">
        <v>61</v>
      </c>
      <c r="E30" s="533" t="s">
        <v>61</v>
      </c>
      <c r="F30" s="533" t="s">
        <v>61</v>
      </c>
      <c r="G30" s="533" t="s">
        <v>61</v>
      </c>
      <c r="H30" s="533" t="s">
        <v>61</v>
      </c>
      <c r="I30" s="539" t="s">
        <v>60</v>
      </c>
      <c r="J30" s="533" t="s">
        <v>60</v>
      </c>
      <c r="K30" s="533" t="s">
        <v>60</v>
      </c>
      <c r="L30" s="533" t="s">
        <v>60</v>
      </c>
      <c r="M30" s="533" t="s">
        <v>60</v>
      </c>
      <c r="N30" s="533" t="s">
        <v>60</v>
      </c>
      <c r="O30" s="533" t="s">
        <v>60</v>
      </c>
    </row>
    <row r="31" spans="1:20" ht="14.25">
      <c r="A31" s="428"/>
      <c r="B31" s="533"/>
      <c r="C31" s="533"/>
      <c r="D31" s="533"/>
      <c r="E31" s="533"/>
      <c r="F31" s="533"/>
      <c r="G31" s="533"/>
      <c r="H31" s="533"/>
      <c r="I31" s="539"/>
      <c r="J31" s="533"/>
      <c r="K31" s="533"/>
      <c r="L31" s="533"/>
      <c r="M31" s="533"/>
      <c r="N31" s="533"/>
      <c r="O31" s="533"/>
    </row>
    <row r="32" spans="1:20" ht="14.25">
      <c r="A32" s="428" t="s">
        <v>25</v>
      </c>
      <c r="B32" s="567">
        <v>10.666690000000001</v>
      </c>
      <c r="C32" s="567">
        <v>6.1849400000000001</v>
      </c>
      <c r="D32" s="567">
        <v>64.396330000000006</v>
      </c>
      <c r="E32" s="567">
        <v>31.072329999999997</v>
      </c>
      <c r="F32" s="567">
        <v>11.1225</v>
      </c>
      <c r="G32" s="567">
        <v>12.530569999999999</v>
      </c>
      <c r="H32" s="567">
        <v>0</v>
      </c>
      <c r="I32" s="569">
        <v>266.66725000000002</v>
      </c>
      <c r="J32" s="567">
        <v>268.91043478260872</v>
      </c>
      <c r="K32" s="567">
        <v>309.59774038461541</v>
      </c>
      <c r="L32" s="567">
        <v>287.70675925925923</v>
      </c>
      <c r="M32" s="567">
        <v>308.95833333333331</v>
      </c>
      <c r="N32" s="567">
        <v>379.7142424242424</v>
      </c>
      <c r="O32" s="567" t="s">
        <v>60</v>
      </c>
    </row>
    <row r="33" spans="1:15" ht="14.25">
      <c r="A33" s="428" t="s">
        <v>26</v>
      </c>
      <c r="B33" s="567" t="s">
        <v>61</v>
      </c>
      <c r="C33" s="567" t="s">
        <v>61</v>
      </c>
      <c r="D33" s="567" t="s">
        <v>61</v>
      </c>
      <c r="E33" s="567" t="s">
        <v>61</v>
      </c>
      <c r="F33" s="567" t="s">
        <v>61</v>
      </c>
      <c r="G33" s="567" t="s">
        <v>61</v>
      </c>
      <c r="H33" s="567" t="s">
        <v>61</v>
      </c>
      <c r="I33" s="569" t="s">
        <v>60</v>
      </c>
      <c r="J33" s="567" t="s">
        <v>60</v>
      </c>
      <c r="K33" s="567" t="s">
        <v>60</v>
      </c>
      <c r="L33" s="567" t="s">
        <v>60</v>
      </c>
      <c r="M33" s="567" t="s">
        <v>60</v>
      </c>
      <c r="N33" s="567" t="s">
        <v>60</v>
      </c>
      <c r="O33" s="567" t="s">
        <v>60</v>
      </c>
    </row>
    <row r="34" spans="1:15" ht="14.25">
      <c r="A34" s="428" t="s">
        <v>27</v>
      </c>
      <c r="B34" s="567" t="s">
        <v>61</v>
      </c>
      <c r="C34" s="567" t="s">
        <v>61</v>
      </c>
      <c r="D34" s="567" t="s">
        <v>61</v>
      </c>
      <c r="E34" s="567" t="s">
        <v>61</v>
      </c>
      <c r="F34" s="567" t="s">
        <v>61</v>
      </c>
      <c r="G34" s="567" t="s">
        <v>61</v>
      </c>
      <c r="H34" s="567" t="s">
        <v>61</v>
      </c>
      <c r="I34" s="569" t="s">
        <v>60</v>
      </c>
      <c r="J34" s="567" t="s">
        <v>60</v>
      </c>
      <c r="K34" s="567" t="s">
        <v>60</v>
      </c>
      <c r="L34" s="567" t="s">
        <v>60</v>
      </c>
      <c r="M34" s="567" t="s">
        <v>60</v>
      </c>
      <c r="N34" s="567" t="s">
        <v>60</v>
      </c>
      <c r="O34" s="567" t="s">
        <v>60</v>
      </c>
    </row>
    <row r="35" spans="1:15" ht="14.25">
      <c r="A35" s="428" t="s">
        <v>28</v>
      </c>
      <c r="B35" s="567" t="s">
        <v>61</v>
      </c>
      <c r="C35" s="567" t="s">
        <v>61</v>
      </c>
      <c r="D35" s="567" t="s">
        <v>61</v>
      </c>
      <c r="E35" s="567" t="s">
        <v>61</v>
      </c>
      <c r="F35" s="567" t="s">
        <v>61</v>
      </c>
      <c r="G35" s="567" t="s">
        <v>61</v>
      </c>
      <c r="H35" s="567" t="s">
        <v>61</v>
      </c>
      <c r="I35" s="569" t="s">
        <v>60</v>
      </c>
      <c r="J35" s="567" t="s">
        <v>60</v>
      </c>
      <c r="K35" s="567" t="s">
        <v>60</v>
      </c>
      <c r="L35" s="567" t="s">
        <v>60</v>
      </c>
      <c r="M35" s="567" t="s">
        <v>60</v>
      </c>
      <c r="N35" s="567" t="s">
        <v>60</v>
      </c>
      <c r="O35" s="567" t="s">
        <v>60</v>
      </c>
    </row>
    <row r="36" spans="1:15" ht="14.25">
      <c r="A36" s="551" t="s">
        <v>6</v>
      </c>
      <c r="B36" s="533">
        <v>58.550590030000002</v>
      </c>
      <c r="C36" s="533">
        <v>18.310939999999999</v>
      </c>
      <c r="D36" s="533">
        <v>170.96933000999999</v>
      </c>
      <c r="E36" s="533">
        <v>66.857329989999997</v>
      </c>
      <c r="F36" s="533">
        <v>21.046499999999998</v>
      </c>
      <c r="G36" s="533">
        <v>22.573569999999997</v>
      </c>
      <c r="H36" s="533">
        <v>0.51400000000000001</v>
      </c>
      <c r="I36" s="539">
        <v>267.35429237442924</v>
      </c>
      <c r="J36" s="533">
        <v>269.27852941176468</v>
      </c>
      <c r="K36" s="533">
        <v>292.25526497435897</v>
      </c>
      <c r="L36" s="533">
        <v>293.23390346491226</v>
      </c>
      <c r="M36" s="533">
        <v>309.50735294117646</v>
      </c>
      <c r="N36" s="533">
        <v>336.91895522388052</v>
      </c>
      <c r="O36" s="533">
        <v>128.5</v>
      </c>
    </row>
    <row r="37" spans="1:15" ht="14.25">
      <c r="A37" s="428"/>
      <c r="B37" s="533"/>
      <c r="C37" s="533"/>
      <c r="D37" s="533"/>
      <c r="E37" s="533"/>
      <c r="F37" s="533"/>
      <c r="G37" s="533"/>
      <c r="H37" s="533"/>
      <c r="I37" s="539"/>
      <c r="J37" s="533"/>
      <c r="K37" s="533"/>
      <c r="L37" s="533"/>
      <c r="M37" s="533"/>
      <c r="N37" s="533"/>
      <c r="O37" s="533"/>
    </row>
    <row r="38" spans="1:15" ht="14.25">
      <c r="A38" s="551" t="s">
        <v>405</v>
      </c>
      <c r="B38" s="533">
        <v>0</v>
      </c>
      <c r="C38" s="533">
        <v>0</v>
      </c>
      <c r="D38" s="533">
        <v>0</v>
      </c>
      <c r="E38" s="533">
        <v>0</v>
      </c>
      <c r="F38" s="533">
        <v>0</v>
      </c>
      <c r="G38" s="533">
        <v>0</v>
      </c>
      <c r="H38" s="533">
        <v>0</v>
      </c>
      <c r="I38" s="539" t="s">
        <v>60</v>
      </c>
      <c r="J38" s="533" t="s">
        <v>60</v>
      </c>
      <c r="K38" s="533" t="s">
        <v>60</v>
      </c>
      <c r="L38" s="533" t="s">
        <v>60</v>
      </c>
      <c r="M38" s="533" t="s">
        <v>60</v>
      </c>
      <c r="N38" s="533" t="s">
        <v>60</v>
      </c>
      <c r="O38" s="533" t="s">
        <v>60</v>
      </c>
    </row>
    <row r="39" spans="1:15" ht="14.25">
      <c r="A39" s="428"/>
      <c r="B39" s="533"/>
      <c r="C39" s="533"/>
      <c r="D39" s="533"/>
      <c r="E39" s="533"/>
      <c r="F39" s="533"/>
      <c r="G39" s="533"/>
      <c r="H39" s="533"/>
      <c r="I39" s="539"/>
      <c r="J39" s="533"/>
      <c r="K39" s="533"/>
      <c r="L39" s="533"/>
      <c r="M39" s="533"/>
      <c r="N39" s="533"/>
      <c r="O39" s="533"/>
    </row>
    <row r="40" spans="1:15" ht="14.25">
      <c r="A40" s="428" t="s">
        <v>56</v>
      </c>
      <c r="B40" s="567" t="s">
        <v>61</v>
      </c>
      <c r="C40" s="567" t="s">
        <v>61</v>
      </c>
      <c r="D40" s="567" t="s">
        <v>61</v>
      </c>
      <c r="E40" s="567" t="s">
        <v>61</v>
      </c>
      <c r="F40" s="567" t="s">
        <v>61</v>
      </c>
      <c r="G40" s="567" t="s">
        <v>61</v>
      </c>
      <c r="H40" s="567" t="s">
        <v>61</v>
      </c>
      <c r="I40" s="569" t="s">
        <v>60</v>
      </c>
      <c r="J40" s="567" t="s">
        <v>60</v>
      </c>
      <c r="K40" s="567" t="s">
        <v>60</v>
      </c>
      <c r="L40" s="567" t="s">
        <v>60</v>
      </c>
      <c r="M40" s="567" t="s">
        <v>60</v>
      </c>
      <c r="N40" s="567" t="s">
        <v>60</v>
      </c>
      <c r="O40" s="567" t="s">
        <v>60</v>
      </c>
    </row>
    <row r="41" spans="1:15" ht="14.25">
      <c r="A41" s="428" t="s">
        <v>29</v>
      </c>
      <c r="B41" s="567">
        <v>7.9399999999999995</v>
      </c>
      <c r="C41" s="567">
        <v>7.4880000000000004</v>
      </c>
      <c r="D41" s="567">
        <v>31.720000000000002</v>
      </c>
      <c r="E41" s="567">
        <v>21.589000000000002</v>
      </c>
      <c r="F41" s="567">
        <v>36.039000000000009</v>
      </c>
      <c r="G41" s="567">
        <v>71.123000000000005</v>
      </c>
      <c r="H41" s="567">
        <v>7.9490000000000007</v>
      </c>
      <c r="I41" s="569">
        <v>184.65116279069764</v>
      </c>
      <c r="J41" s="567">
        <v>202.37837837837839</v>
      </c>
      <c r="K41" s="567">
        <v>223.38028169014086</v>
      </c>
      <c r="L41" s="567">
        <v>237.24175824175828</v>
      </c>
      <c r="M41" s="567">
        <v>263.05839416058399</v>
      </c>
      <c r="N41" s="567">
        <v>303.94444444444446</v>
      </c>
      <c r="O41" s="567">
        <v>116.89705882352942</v>
      </c>
    </row>
    <row r="42" spans="1:15" s="459" customFormat="1" ht="14.25">
      <c r="A42" s="428" t="s">
        <v>30</v>
      </c>
      <c r="B42" s="567" t="s">
        <v>61</v>
      </c>
      <c r="C42" s="567" t="s">
        <v>61</v>
      </c>
      <c r="D42" s="567" t="s">
        <v>61</v>
      </c>
      <c r="E42" s="567" t="s">
        <v>61</v>
      </c>
      <c r="F42" s="567" t="s">
        <v>61</v>
      </c>
      <c r="G42" s="567" t="s">
        <v>61</v>
      </c>
      <c r="H42" s="567" t="s">
        <v>61</v>
      </c>
      <c r="I42" s="569" t="s">
        <v>60</v>
      </c>
      <c r="J42" s="567" t="s">
        <v>60</v>
      </c>
      <c r="K42" s="567" t="s">
        <v>60</v>
      </c>
      <c r="L42" s="567" t="s">
        <v>60</v>
      </c>
      <c r="M42" s="567" t="s">
        <v>60</v>
      </c>
      <c r="N42" s="567" t="s">
        <v>60</v>
      </c>
      <c r="O42" s="567" t="s">
        <v>60</v>
      </c>
    </row>
    <row r="43" spans="1:15" ht="14.25">
      <c r="A43" s="428" t="s">
        <v>31</v>
      </c>
      <c r="B43" s="567" t="s">
        <v>61</v>
      </c>
      <c r="C43" s="567" t="s">
        <v>61</v>
      </c>
      <c r="D43" s="567" t="s">
        <v>61</v>
      </c>
      <c r="E43" s="567" t="s">
        <v>61</v>
      </c>
      <c r="F43" s="567" t="s">
        <v>61</v>
      </c>
      <c r="G43" s="567" t="s">
        <v>61</v>
      </c>
      <c r="H43" s="567" t="s">
        <v>61</v>
      </c>
      <c r="I43" s="569" t="s">
        <v>60</v>
      </c>
      <c r="J43" s="567" t="s">
        <v>60</v>
      </c>
      <c r="K43" s="567" t="s">
        <v>60</v>
      </c>
      <c r="L43" s="567" t="s">
        <v>60</v>
      </c>
      <c r="M43" s="567" t="s">
        <v>60</v>
      </c>
      <c r="N43" s="567" t="s">
        <v>60</v>
      </c>
      <c r="O43" s="567" t="s">
        <v>60</v>
      </c>
    </row>
    <row r="44" spans="1:15" ht="14.25">
      <c r="A44" s="428" t="s">
        <v>7</v>
      </c>
      <c r="B44" s="567" t="s">
        <v>61</v>
      </c>
      <c r="C44" s="567" t="s">
        <v>61</v>
      </c>
      <c r="D44" s="567" t="s">
        <v>61</v>
      </c>
      <c r="E44" s="567" t="s">
        <v>61</v>
      </c>
      <c r="F44" s="567" t="s">
        <v>61</v>
      </c>
      <c r="G44" s="567" t="s">
        <v>61</v>
      </c>
      <c r="H44" s="567" t="s">
        <v>61</v>
      </c>
      <c r="I44" s="569" t="s">
        <v>60</v>
      </c>
      <c r="J44" s="567" t="s">
        <v>60</v>
      </c>
      <c r="K44" s="567" t="s">
        <v>60</v>
      </c>
      <c r="L44" s="567" t="s">
        <v>60</v>
      </c>
      <c r="M44" s="567" t="s">
        <v>60</v>
      </c>
      <c r="N44" s="567" t="s">
        <v>60</v>
      </c>
      <c r="O44" s="567" t="s">
        <v>60</v>
      </c>
    </row>
    <row r="45" spans="1:15" s="459" customFormat="1" ht="14.25">
      <c r="A45" s="428" t="s">
        <v>32</v>
      </c>
      <c r="B45" s="567" t="s">
        <v>61</v>
      </c>
      <c r="C45" s="567" t="s">
        <v>61</v>
      </c>
      <c r="D45" s="567" t="s">
        <v>61</v>
      </c>
      <c r="E45" s="567" t="s">
        <v>61</v>
      </c>
      <c r="F45" s="567" t="s">
        <v>61</v>
      </c>
      <c r="G45" s="567" t="s">
        <v>61</v>
      </c>
      <c r="H45" s="567" t="s">
        <v>61</v>
      </c>
      <c r="I45" s="569" t="s">
        <v>60</v>
      </c>
      <c r="J45" s="567" t="s">
        <v>60</v>
      </c>
      <c r="K45" s="567" t="s">
        <v>60</v>
      </c>
      <c r="L45" s="567" t="s">
        <v>60</v>
      </c>
      <c r="M45" s="567" t="s">
        <v>60</v>
      </c>
      <c r="N45" s="567" t="s">
        <v>60</v>
      </c>
      <c r="O45" s="567" t="s">
        <v>60</v>
      </c>
    </row>
    <row r="46" spans="1:15" s="459" customFormat="1" ht="14.25">
      <c r="A46" s="428" t="s">
        <v>33</v>
      </c>
      <c r="B46" s="567" t="s">
        <v>61</v>
      </c>
      <c r="C46" s="567" t="s">
        <v>61</v>
      </c>
      <c r="D46" s="567" t="s">
        <v>61</v>
      </c>
      <c r="E46" s="567" t="s">
        <v>61</v>
      </c>
      <c r="F46" s="567" t="s">
        <v>61</v>
      </c>
      <c r="G46" s="567" t="s">
        <v>61</v>
      </c>
      <c r="H46" s="567" t="s">
        <v>61</v>
      </c>
      <c r="I46" s="569" t="s">
        <v>60</v>
      </c>
      <c r="J46" s="567" t="s">
        <v>60</v>
      </c>
      <c r="K46" s="567" t="s">
        <v>60</v>
      </c>
      <c r="L46" s="567" t="s">
        <v>60</v>
      </c>
      <c r="M46" s="567" t="s">
        <v>60</v>
      </c>
      <c r="N46" s="567" t="s">
        <v>60</v>
      </c>
      <c r="O46" s="567" t="s">
        <v>60</v>
      </c>
    </row>
    <row r="47" spans="1:15" ht="14.25">
      <c r="A47" s="428" t="s">
        <v>34</v>
      </c>
      <c r="B47" s="567" t="s">
        <v>61</v>
      </c>
      <c r="C47" s="567" t="s">
        <v>61</v>
      </c>
      <c r="D47" s="567" t="s">
        <v>61</v>
      </c>
      <c r="E47" s="567" t="s">
        <v>61</v>
      </c>
      <c r="F47" s="567" t="s">
        <v>61</v>
      </c>
      <c r="G47" s="567" t="s">
        <v>61</v>
      </c>
      <c r="H47" s="567" t="s">
        <v>61</v>
      </c>
      <c r="I47" s="569" t="s">
        <v>60</v>
      </c>
      <c r="J47" s="567" t="s">
        <v>60</v>
      </c>
      <c r="K47" s="567" t="s">
        <v>60</v>
      </c>
      <c r="L47" s="567" t="s">
        <v>60</v>
      </c>
      <c r="M47" s="567" t="s">
        <v>60</v>
      </c>
      <c r="N47" s="567" t="s">
        <v>60</v>
      </c>
      <c r="O47" s="567" t="s">
        <v>60</v>
      </c>
    </row>
    <row r="48" spans="1:15" ht="14.25">
      <c r="A48" s="428" t="s">
        <v>35</v>
      </c>
      <c r="B48" s="567" t="s">
        <v>61</v>
      </c>
      <c r="C48" s="567" t="s">
        <v>61</v>
      </c>
      <c r="D48" s="567" t="s">
        <v>61</v>
      </c>
      <c r="E48" s="567" t="s">
        <v>61</v>
      </c>
      <c r="F48" s="567" t="s">
        <v>61</v>
      </c>
      <c r="G48" s="567" t="s">
        <v>61</v>
      </c>
      <c r="H48" s="567" t="s">
        <v>61</v>
      </c>
      <c r="I48" s="569" t="s">
        <v>60</v>
      </c>
      <c r="J48" s="567" t="s">
        <v>60</v>
      </c>
      <c r="K48" s="567" t="s">
        <v>60</v>
      </c>
      <c r="L48" s="567" t="s">
        <v>60</v>
      </c>
      <c r="M48" s="567" t="s">
        <v>60</v>
      </c>
      <c r="N48" s="567" t="s">
        <v>60</v>
      </c>
      <c r="O48" s="567" t="s">
        <v>60</v>
      </c>
    </row>
    <row r="49" spans="1:15" s="459" customFormat="1" ht="14.25">
      <c r="A49" s="551" t="s">
        <v>57</v>
      </c>
      <c r="B49" s="533">
        <v>24.712</v>
      </c>
      <c r="C49" s="533">
        <v>14.959</v>
      </c>
      <c r="D49" s="533">
        <v>486.20699999999999</v>
      </c>
      <c r="E49" s="533">
        <v>131.41300000000001</v>
      </c>
      <c r="F49" s="533">
        <v>60.69</v>
      </c>
      <c r="G49" s="533">
        <v>77.323000000000008</v>
      </c>
      <c r="H49" s="533">
        <v>7.9490000000000007</v>
      </c>
      <c r="I49" s="539">
        <v>162.57894736842104</v>
      </c>
      <c r="J49" s="533">
        <v>186.98750000000001</v>
      </c>
      <c r="K49" s="533">
        <v>203.43389121338913</v>
      </c>
      <c r="L49" s="533">
        <v>221.23400673400673</v>
      </c>
      <c r="M49" s="533">
        <v>234.32432432432432</v>
      </c>
      <c r="N49" s="533">
        <v>297.39615384615388</v>
      </c>
      <c r="O49" s="533">
        <v>116.89705882352942</v>
      </c>
    </row>
    <row r="50" spans="1:15" ht="14.25">
      <c r="A50" s="428"/>
      <c r="B50" s="533"/>
      <c r="C50" s="533"/>
      <c r="D50" s="533"/>
      <c r="E50" s="533"/>
      <c r="F50" s="533"/>
      <c r="G50" s="533"/>
      <c r="H50" s="533"/>
      <c r="I50" s="539"/>
      <c r="J50" s="533"/>
      <c r="K50" s="533"/>
      <c r="L50" s="533"/>
      <c r="M50" s="533"/>
      <c r="N50" s="533"/>
      <c r="O50" s="533"/>
    </row>
    <row r="51" spans="1:15" ht="14.25">
      <c r="A51" s="551" t="s">
        <v>412</v>
      </c>
      <c r="B51" s="533" t="s">
        <v>61</v>
      </c>
      <c r="C51" s="533" t="s">
        <v>61</v>
      </c>
      <c r="D51" s="533" t="s">
        <v>61</v>
      </c>
      <c r="E51" s="533" t="s">
        <v>61</v>
      </c>
      <c r="F51" s="533" t="s">
        <v>61</v>
      </c>
      <c r="G51" s="533" t="s">
        <v>61</v>
      </c>
      <c r="H51" s="533" t="s">
        <v>61</v>
      </c>
      <c r="I51" s="539" t="s">
        <v>60</v>
      </c>
      <c r="J51" s="533" t="s">
        <v>60</v>
      </c>
      <c r="K51" s="533" t="s">
        <v>60</v>
      </c>
      <c r="L51" s="533" t="s">
        <v>60</v>
      </c>
      <c r="M51" s="533" t="s">
        <v>60</v>
      </c>
      <c r="N51" s="533" t="s">
        <v>60</v>
      </c>
      <c r="O51" s="533" t="s">
        <v>60</v>
      </c>
    </row>
    <row r="52" spans="1:15" ht="14.25">
      <c r="A52" s="428"/>
      <c r="B52" s="533"/>
      <c r="C52" s="533"/>
      <c r="D52" s="533"/>
      <c r="E52" s="533"/>
      <c r="F52" s="533"/>
      <c r="G52" s="533"/>
      <c r="H52" s="533"/>
      <c r="I52" s="539"/>
      <c r="J52" s="533"/>
      <c r="K52" s="533"/>
      <c r="L52" s="533"/>
      <c r="M52" s="533"/>
      <c r="N52" s="533"/>
      <c r="O52" s="533"/>
    </row>
    <row r="53" spans="1:15" ht="14.25">
      <c r="A53" s="428" t="s">
        <v>36</v>
      </c>
      <c r="B53" s="567" t="s">
        <v>61</v>
      </c>
      <c r="C53" s="567" t="s">
        <v>61</v>
      </c>
      <c r="D53" s="567" t="s">
        <v>61</v>
      </c>
      <c r="E53" s="567" t="s">
        <v>61</v>
      </c>
      <c r="F53" s="567" t="s">
        <v>61</v>
      </c>
      <c r="G53" s="567" t="s">
        <v>61</v>
      </c>
      <c r="H53" s="567" t="s">
        <v>61</v>
      </c>
      <c r="I53" s="569" t="s">
        <v>60</v>
      </c>
      <c r="J53" s="567" t="s">
        <v>60</v>
      </c>
      <c r="K53" s="567" t="s">
        <v>60</v>
      </c>
      <c r="L53" s="567" t="s">
        <v>60</v>
      </c>
      <c r="M53" s="567" t="s">
        <v>60</v>
      </c>
      <c r="N53" s="567" t="s">
        <v>60</v>
      </c>
      <c r="O53" s="567" t="s">
        <v>60</v>
      </c>
    </row>
    <row r="54" spans="1:15" s="459" customFormat="1" ht="14.25">
      <c r="A54" s="428" t="s">
        <v>8</v>
      </c>
      <c r="B54" s="567" t="s">
        <v>61</v>
      </c>
      <c r="C54" s="567" t="s">
        <v>61</v>
      </c>
      <c r="D54" s="567" t="s">
        <v>61</v>
      </c>
      <c r="E54" s="567" t="s">
        <v>61</v>
      </c>
      <c r="F54" s="567" t="s">
        <v>61</v>
      </c>
      <c r="G54" s="567" t="s">
        <v>61</v>
      </c>
      <c r="H54" s="567" t="s">
        <v>61</v>
      </c>
      <c r="I54" s="569" t="s">
        <v>60</v>
      </c>
      <c r="J54" s="567" t="s">
        <v>60</v>
      </c>
      <c r="K54" s="567" t="s">
        <v>60</v>
      </c>
      <c r="L54" s="567" t="s">
        <v>60</v>
      </c>
      <c r="M54" s="567" t="s">
        <v>60</v>
      </c>
      <c r="N54" s="567" t="s">
        <v>60</v>
      </c>
      <c r="O54" s="567" t="s">
        <v>60</v>
      </c>
    </row>
    <row r="55" spans="1:15" ht="14.25">
      <c r="A55" s="428" t="s">
        <v>37</v>
      </c>
      <c r="B55" s="567" t="s">
        <v>61</v>
      </c>
      <c r="C55" s="567" t="s">
        <v>61</v>
      </c>
      <c r="D55" s="567" t="s">
        <v>61</v>
      </c>
      <c r="E55" s="567" t="s">
        <v>61</v>
      </c>
      <c r="F55" s="567" t="s">
        <v>61</v>
      </c>
      <c r="G55" s="567" t="s">
        <v>61</v>
      </c>
      <c r="H55" s="567" t="s">
        <v>61</v>
      </c>
      <c r="I55" s="569" t="s">
        <v>60</v>
      </c>
      <c r="J55" s="567" t="s">
        <v>60</v>
      </c>
      <c r="K55" s="567" t="s">
        <v>60</v>
      </c>
      <c r="L55" s="567" t="s">
        <v>60</v>
      </c>
      <c r="M55" s="567" t="s">
        <v>60</v>
      </c>
      <c r="N55" s="567" t="s">
        <v>60</v>
      </c>
      <c r="O55" s="567" t="s">
        <v>60</v>
      </c>
    </row>
    <row r="56" spans="1:15" ht="14.25">
      <c r="A56" s="428" t="s">
        <v>38</v>
      </c>
      <c r="B56" s="567" t="s">
        <v>61</v>
      </c>
      <c r="C56" s="567" t="s">
        <v>61</v>
      </c>
      <c r="D56" s="567" t="s">
        <v>61</v>
      </c>
      <c r="E56" s="567" t="s">
        <v>61</v>
      </c>
      <c r="F56" s="567" t="s">
        <v>61</v>
      </c>
      <c r="G56" s="567" t="s">
        <v>61</v>
      </c>
      <c r="H56" s="567" t="s">
        <v>61</v>
      </c>
      <c r="I56" s="569" t="s">
        <v>60</v>
      </c>
      <c r="J56" s="567" t="s">
        <v>60</v>
      </c>
      <c r="K56" s="567" t="s">
        <v>60</v>
      </c>
      <c r="L56" s="567" t="s">
        <v>60</v>
      </c>
      <c r="M56" s="567" t="s">
        <v>60</v>
      </c>
      <c r="N56" s="567" t="s">
        <v>60</v>
      </c>
      <c r="O56" s="567" t="s">
        <v>60</v>
      </c>
    </row>
    <row r="57" spans="1:15" ht="14.25">
      <c r="A57" s="428" t="s">
        <v>9</v>
      </c>
      <c r="B57" s="567" t="s">
        <v>61</v>
      </c>
      <c r="C57" s="567" t="s">
        <v>61</v>
      </c>
      <c r="D57" s="567" t="s">
        <v>61</v>
      </c>
      <c r="E57" s="567" t="s">
        <v>61</v>
      </c>
      <c r="F57" s="567" t="s">
        <v>61</v>
      </c>
      <c r="G57" s="567" t="s">
        <v>61</v>
      </c>
      <c r="H57" s="567" t="s">
        <v>61</v>
      </c>
      <c r="I57" s="569" t="s">
        <v>60</v>
      </c>
      <c r="J57" s="567" t="s">
        <v>60</v>
      </c>
      <c r="K57" s="567" t="s">
        <v>60</v>
      </c>
      <c r="L57" s="567" t="s">
        <v>60</v>
      </c>
      <c r="M57" s="567" t="s">
        <v>60</v>
      </c>
      <c r="N57" s="567" t="s">
        <v>60</v>
      </c>
      <c r="O57" s="567" t="s">
        <v>60</v>
      </c>
    </row>
    <row r="58" spans="1:15" ht="14.25">
      <c r="A58" s="551" t="s">
        <v>413</v>
      </c>
      <c r="B58" s="533" t="s">
        <v>61</v>
      </c>
      <c r="C58" s="533" t="s">
        <v>61</v>
      </c>
      <c r="D58" s="533" t="s">
        <v>61</v>
      </c>
      <c r="E58" s="533" t="s">
        <v>61</v>
      </c>
      <c r="F58" s="533" t="s">
        <v>61</v>
      </c>
      <c r="G58" s="533" t="s">
        <v>61</v>
      </c>
      <c r="H58" s="533" t="s">
        <v>61</v>
      </c>
      <c r="I58" s="539" t="s">
        <v>60</v>
      </c>
      <c r="J58" s="533" t="s">
        <v>60</v>
      </c>
      <c r="K58" s="533" t="s">
        <v>60</v>
      </c>
      <c r="L58" s="533" t="s">
        <v>60</v>
      </c>
      <c r="M58" s="533" t="s">
        <v>60</v>
      </c>
      <c r="N58" s="533" t="s">
        <v>60</v>
      </c>
      <c r="O58" s="533" t="s">
        <v>60</v>
      </c>
    </row>
    <row r="59" spans="1:15" ht="14.25">
      <c r="A59" s="428"/>
      <c r="B59" s="533"/>
      <c r="C59" s="533"/>
      <c r="D59" s="533"/>
      <c r="E59" s="533"/>
      <c r="F59" s="533"/>
      <c r="G59" s="533"/>
      <c r="H59" s="533"/>
      <c r="I59" s="539"/>
      <c r="J59" s="533"/>
      <c r="K59" s="533"/>
      <c r="L59" s="533"/>
      <c r="M59" s="533"/>
      <c r="N59" s="533"/>
      <c r="O59" s="533"/>
    </row>
    <row r="60" spans="1:15" ht="14.25">
      <c r="A60" s="428" t="s">
        <v>406</v>
      </c>
      <c r="B60" s="567" t="s">
        <v>61</v>
      </c>
      <c r="C60" s="567" t="s">
        <v>61</v>
      </c>
      <c r="D60" s="567" t="s">
        <v>61</v>
      </c>
      <c r="E60" s="567" t="s">
        <v>61</v>
      </c>
      <c r="F60" s="567" t="s">
        <v>61</v>
      </c>
      <c r="G60" s="567" t="s">
        <v>61</v>
      </c>
      <c r="H60" s="567" t="s">
        <v>61</v>
      </c>
      <c r="I60" s="569" t="s">
        <v>60</v>
      </c>
      <c r="J60" s="567" t="s">
        <v>60</v>
      </c>
      <c r="K60" s="567" t="s">
        <v>60</v>
      </c>
      <c r="L60" s="567" t="s">
        <v>60</v>
      </c>
      <c r="M60" s="567" t="s">
        <v>60</v>
      </c>
      <c r="N60" s="567" t="s">
        <v>60</v>
      </c>
      <c r="O60" s="567" t="s">
        <v>60</v>
      </c>
    </row>
    <row r="61" spans="1:15" ht="14.25">
      <c r="A61" s="428" t="s">
        <v>407</v>
      </c>
      <c r="B61" s="567" t="s">
        <v>61</v>
      </c>
      <c r="C61" s="567" t="s">
        <v>61</v>
      </c>
      <c r="D61" s="567" t="s">
        <v>61</v>
      </c>
      <c r="E61" s="567" t="s">
        <v>61</v>
      </c>
      <c r="F61" s="567" t="s">
        <v>61</v>
      </c>
      <c r="G61" s="567" t="s">
        <v>61</v>
      </c>
      <c r="H61" s="567" t="s">
        <v>61</v>
      </c>
      <c r="I61" s="569" t="s">
        <v>60</v>
      </c>
      <c r="J61" s="567" t="s">
        <v>60</v>
      </c>
      <c r="K61" s="567" t="s">
        <v>60</v>
      </c>
      <c r="L61" s="567" t="s">
        <v>60</v>
      </c>
      <c r="M61" s="567" t="s">
        <v>60</v>
      </c>
      <c r="N61" s="567" t="s">
        <v>60</v>
      </c>
      <c r="O61" s="567" t="s">
        <v>60</v>
      </c>
    </row>
    <row r="62" spans="1:15" ht="14.25">
      <c r="A62" s="428" t="s">
        <v>408</v>
      </c>
      <c r="B62" s="567" t="s">
        <v>61</v>
      </c>
      <c r="C62" s="567" t="s">
        <v>61</v>
      </c>
      <c r="D62" s="567" t="s">
        <v>61</v>
      </c>
      <c r="E62" s="567" t="s">
        <v>61</v>
      </c>
      <c r="F62" s="567" t="s">
        <v>61</v>
      </c>
      <c r="G62" s="567" t="s">
        <v>61</v>
      </c>
      <c r="H62" s="567" t="s">
        <v>61</v>
      </c>
      <c r="I62" s="569" t="s">
        <v>60</v>
      </c>
      <c r="J62" s="567" t="s">
        <v>60</v>
      </c>
      <c r="K62" s="567" t="s">
        <v>60</v>
      </c>
      <c r="L62" s="567" t="s">
        <v>60</v>
      </c>
      <c r="M62" s="567" t="s">
        <v>60</v>
      </c>
      <c r="N62" s="567" t="s">
        <v>60</v>
      </c>
      <c r="O62" s="567" t="s">
        <v>60</v>
      </c>
    </row>
    <row r="63" spans="1:15" ht="14.25">
      <c r="A63" s="551" t="s">
        <v>409</v>
      </c>
      <c r="B63" s="533" t="s">
        <v>61</v>
      </c>
      <c r="C63" s="533" t="s">
        <v>61</v>
      </c>
      <c r="D63" s="533" t="s">
        <v>61</v>
      </c>
      <c r="E63" s="533" t="s">
        <v>61</v>
      </c>
      <c r="F63" s="533" t="s">
        <v>61</v>
      </c>
      <c r="G63" s="533" t="s">
        <v>61</v>
      </c>
      <c r="H63" s="533" t="s">
        <v>61</v>
      </c>
      <c r="I63" s="539" t="s">
        <v>60</v>
      </c>
      <c r="J63" s="533" t="s">
        <v>60</v>
      </c>
      <c r="K63" s="533" t="s">
        <v>60</v>
      </c>
      <c r="L63" s="533" t="s">
        <v>60</v>
      </c>
      <c r="M63" s="533" t="s">
        <v>60</v>
      </c>
      <c r="N63" s="533" t="s">
        <v>60</v>
      </c>
      <c r="O63" s="533" t="s">
        <v>60</v>
      </c>
    </row>
    <row r="64" spans="1:15" ht="14.25">
      <c r="A64" s="428"/>
      <c r="B64" s="533"/>
      <c r="C64" s="533"/>
      <c r="D64" s="533"/>
      <c r="E64" s="533"/>
      <c r="F64" s="533"/>
      <c r="G64" s="533"/>
      <c r="H64" s="533"/>
      <c r="I64" s="539"/>
      <c r="J64" s="533"/>
      <c r="K64" s="533"/>
      <c r="L64" s="533"/>
      <c r="M64" s="533"/>
      <c r="N64" s="533"/>
      <c r="O64" s="533"/>
    </row>
    <row r="65" spans="1:15" ht="14.25">
      <c r="A65" s="551" t="s">
        <v>410</v>
      </c>
      <c r="B65" s="533" t="s">
        <v>61</v>
      </c>
      <c r="C65" s="533" t="s">
        <v>61</v>
      </c>
      <c r="D65" s="533" t="s">
        <v>61</v>
      </c>
      <c r="E65" s="533" t="s">
        <v>61</v>
      </c>
      <c r="F65" s="533" t="s">
        <v>61</v>
      </c>
      <c r="G65" s="533" t="s">
        <v>61</v>
      </c>
      <c r="H65" s="533" t="s">
        <v>61</v>
      </c>
      <c r="I65" s="539" t="s">
        <v>60</v>
      </c>
      <c r="J65" s="533" t="s">
        <v>60</v>
      </c>
      <c r="K65" s="533" t="s">
        <v>60</v>
      </c>
      <c r="L65" s="533" t="s">
        <v>60</v>
      </c>
      <c r="M65" s="533" t="s">
        <v>60</v>
      </c>
      <c r="N65" s="533" t="s">
        <v>60</v>
      </c>
      <c r="O65" s="533" t="s">
        <v>60</v>
      </c>
    </row>
    <row r="66" spans="1:15" ht="14.25">
      <c r="A66" s="428"/>
      <c r="B66" s="533"/>
      <c r="C66" s="533"/>
      <c r="D66" s="533"/>
      <c r="E66" s="533"/>
      <c r="F66" s="533"/>
      <c r="G66" s="533"/>
      <c r="H66" s="533"/>
      <c r="I66" s="539"/>
      <c r="J66" s="533"/>
      <c r="K66" s="533"/>
      <c r="L66" s="533"/>
      <c r="M66" s="533"/>
      <c r="N66" s="533"/>
      <c r="O66" s="533"/>
    </row>
    <row r="67" spans="1:15" ht="14.25">
      <c r="A67" s="428" t="s">
        <v>10</v>
      </c>
      <c r="B67" s="567" t="s">
        <v>61</v>
      </c>
      <c r="C67" s="567" t="s">
        <v>61</v>
      </c>
      <c r="D67" s="567" t="s">
        <v>61</v>
      </c>
      <c r="E67" s="567" t="s">
        <v>61</v>
      </c>
      <c r="F67" s="567" t="s">
        <v>61</v>
      </c>
      <c r="G67" s="567" t="s">
        <v>61</v>
      </c>
      <c r="H67" s="567" t="s">
        <v>61</v>
      </c>
      <c r="I67" s="569" t="s">
        <v>60</v>
      </c>
      <c r="J67" s="567" t="s">
        <v>60</v>
      </c>
      <c r="K67" s="567" t="s">
        <v>60</v>
      </c>
      <c r="L67" s="567" t="s">
        <v>60</v>
      </c>
      <c r="M67" s="567" t="s">
        <v>60</v>
      </c>
      <c r="N67" s="567" t="s">
        <v>60</v>
      </c>
      <c r="O67" s="567" t="s">
        <v>60</v>
      </c>
    </row>
    <row r="68" spans="1:15" ht="14.25">
      <c r="A68" s="428" t="s">
        <v>11</v>
      </c>
      <c r="B68" s="567" t="s">
        <v>61</v>
      </c>
      <c r="C68" s="567" t="s">
        <v>61</v>
      </c>
      <c r="D68" s="567" t="s">
        <v>61</v>
      </c>
      <c r="E68" s="567" t="s">
        <v>61</v>
      </c>
      <c r="F68" s="567" t="s">
        <v>61</v>
      </c>
      <c r="G68" s="567" t="s">
        <v>61</v>
      </c>
      <c r="H68" s="567" t="s">
        <v>61</v>
      </c>
      <c r="I68" s="569" t="s">
        <v>60</v>
      </c>
      <c r="J68" s="567" t="s">
        <v>60</v>
      </c>
      <c r="K68" s="567" t="s">
        <v>60</v>
      </c>
      <c r="L68" s="567" t="s">
        <v>60</v>
      </c>
      <c r="M68" s="567" t="s">
        <v>60</v>
      </c>
      <c r="N68" s="567" t="s">
        <v>60</v>
      </c>
      <c r="O68" s="567" t="s">
        <v>60</v>
      </c>
    </row>
    <row r="69" spans="1:15" ht="14.25">
      <c r="A69" s="551" t="s">
        <v>12</v>
      </c>
      <c r="B69" s="533" t="s">
        <v>61</v>
      </c>
      <c r="C69" s="533" t="s">
        <v>61</v>
      </c>
      <c r="D69" s="533" t="s">
        <v>61</v>
      </c>
      <c r="E69" s="533" t="s">
        <v>61</v>
      </c>
      <c r="F69" s="533" t="s">
        <v>61</v>
      </c>
      <c r="G69" s="533" t="s">
        <v>61</v>
      </c>
      <c r="H69" s="533" t="s">
        <v>61</v>
      </c>
      <c r="I69" s="539" t="s">
        <v>60</v>
      </c>
      <c r="J69" s="533" t="s">
        <v>60</v>
      </c>
      <c r="K69" s="533" t="s">
        <v>60</v>
      </c>
      <c r="L69" s="533" t="s">
        <v>60</v>
      </c>
      <c r="M69" s="533" t="s">
        <v>60</v>
      </c>
      <c r="N69" s="533" t="s">
        <v>60</v>
      </c>
      <c r="O69" s="533" t="s">
        <v>60</v>
      </c>
    </row>
    <row r="70" spans="1:15" ht="14.25">
      <c r="A70" s="428"/>
      <c r="B70" s="533"/>
      <c r="C70" s="533"/>
      <c r="D70" s="533"/>
      <c r="E70" s="533"/>
      <c r="F70" s="533"/>
      <c r="G70" s="533"/>
      <c r="H70" s="533"/>
      <c r="I70" s="539"/>
      <c r="J70" s="533"/>
      <c r="K70" s="533"/>
      <c r="L70" s="533"/>
      <c r="M70" s="533"/>
      <c r="N70" s="533"/>
      <c r="O70" s="533"/>
    </row>
    <row r="71" spans="1:15" ht="14.25">
      <c r="A71" s="428" t="s">
        <v>39</v>
      </c>
      <c r="B71" s="567" t="s">
        <v>61</v>
      </c>
      <c r="C71" s="567" t="s">
        <v>61</v>
      </c>
      <c r="D71" s="567" t="s">
        <v>61</v>
      </c>
      <c r="E71" s="567" t="s">
        <v>61</v>
      </c>
      <c r="F71" s="567" t="s">
        <v>61</v>
      </c>
      <c r="G71" s="567" t="s">
        <v>61</v>
      </c>
      <c r="H71" s="567" t="s">
        <v>61</v>
      </c>
      <c r="I71" s="569" t="s">
        <v>60</v>
      </c>
      <c r="J71" s="567" t="s">
        <v>60</v>
      </c>
      <c r="K71" s="567" t="s">
        <v>60</v>
      </c>
      <c r="L71" s="567" t="s">
        <v>60</v>
      </c>
      <c r="M71" s="567" t="s">
        <v>60</v>
      </c>
      <c r="N71" s="567" t="s">
        <v>60</v>
      </c>
      <c r="O71" s="567" t="s">
        <v>60</v>
      </c>
    </row>
    <row r="72" spans="1:15" ht="14.25">
      <c r="A72" s="428" t="s">
        <v>13</v>
      </c>
      <c r="B72" s="567" t="s">
        <v>61</v>
      </c>
      <c r="C72" s="567" t="s">
        <v>61</v>
      </c>
      <c r="D72" s="567" t="s">
        <v>61</v>
      </c>
      <c r="E72" s="567" t="s">
        <v>61</v>
      </c>
      <c r="F72" s="567" t="s">
        <v>61</v>
      </c>
      <c r="G72" s="567" t="s">
        <v>61</v>
      </c>
      <c r="H72" s="567" t="s">
        <v>61</v>
      </c>
      <c r="I72" s="569" t="s">
        <v>60</v>
      </c>
      <c r="J72" s="567" t="s">
        <v>60</v>
      </c>
      <c r="K72" s="567" t="s">
        <v>60</v>
      </c>
      <c r="L72" s="567" t="s">
        <v>60</v>
      </c>
      <c r="M72" s="567" t="s">
        <v>60</v>
      </c>
      <c r="N72" s="567" t="s">
        <v>60</v>
      </c>
      <c r="O72" s="567" t="s">
        <v>60</v>
      </c>
    </row>
    <row r="73" spans="1:15" ht="14.25">
      <c r="A73" s="428" t="s">
        <v>14</v>
      </c>
      <c r="B73" s="567" t="s">
        <v>61</v>
      </c>
      <c r="C73" s="567" t="s">
        <v>61</v>
      </c>
      <c r="D73" s="567" t="s">
        <v>61</v>
      </c>
      <c r="E73" s="567" t="s">
        <v>61</v>
      </c>
      <c r="F73" s="567" t="s">
        <v>61</v>
      </c>
      <c r="G73" s="567" t="s">
        <v>61</v>
      </c>
      <c r="H73" s="567" t="s">
        <v>61</v>
      </c>
      <c r="I73" s="569" t="s">
        <v>60</v>
      </c>
      <c r="J73" s="567" t="s">
        <v>60</v>
      </c>
      <c r="K73" s="567" t="s">
        <v>60</v>
      </c>
      <c r="L73" s="567" t="s">
        <v>60</v>
      </c>
      <c r="M73" s="567" t="s">
        <v>60</v>
      </c>
      <c r="N73" s="567" t="s">
        <v>60</v>
      </c>
      <c r="O73" s="567" t="s">
        <v>60</v>
      </c>
    </row>
    <row r="74" spans="1:15" ht="14.25">
      <c r="A74" s="428" t="s">
        <v>40</v>
      </c>
      <c r="B74" s="567" t="s">
        <v>61</v>
      </c>
      <c r="C74" s="567" t="s">
        <v>61</v>
      </c>
      <c r="D74" s="567" t="s">
        <v>61</v>
      </c>
      <c r="E74" s="567" t="s">
        <v>61</v>
      </c>
      <c r="F74" s="567" t="s">
        <v>61</v>
      </c>
      <c r="G74" s="567" t="s">
        <v>61</v>
      </c>
      <c r="H74" s="567" t="s">
        <v>61</v>
      </c>
      <c r="I74" s="569" t="s">
        <v>60</v>
      </c>
      <c r="J74" s="567" t="s">
        <v>60</v>
      </c>
      <c r="K74" s="567" t="s">
        <v>60</v>
      </c>
      <c r="L74" s="567" t="s">
        <v>60</v>
      </c>
      <c r="M74" s="567" t="s">
        <v>60</v>
      </c>
      <c r="N74" s="567" t="s">
        <v>60</v>
      </c>
      <c r="O74" s="567" t="s">
        <v>60</v>
      </c>
    </row>
    <row r="75" spans="1:15" ht="14.25">
      <c r="A75" s="428" t="s">
        <v>15</v>
      </c>
      <c r="B75" s="567" t="s">
        <v>61</v>
      </c>
      <c r="C75" s="567" t="s">
        <v>61</v>
      </c>
      <c r="D75" s="567" t="s">
        <v>61</v>
      </c>
      <c r="E75" s="567" t="s">
        <v>61</v>
      </c>
      <c r="F75" s="567" t="s">
        <v>61</v>
      </c>
      <c r="G75" s="567" t="s">
        <v>61</v>
      </c>
      <c r="H75" s="567" t="s">
        <v>61</v>
      </c>
      <c r="I75" s="569" t="s">
        <v>60</v>
      </c>
      <c r="J75" s="567" t="s">
        <v>60</v>
      </c>
      <c r="K75" s="567" t="s">
        <v>60</v>
      </c>
      <c r="L75" s="567" t="s">
        <v>60</v>
      </c>
      <c r="M75" s="567" t="s">
        <v>60</v>
      </c>
      <c r="N75" s="567" t="s">
        <v>60</v>
      </c>
      <c r="O75" s="567" t="s">
        <v>60</v>
      </c>
    </row>
    <row r="76" spans="1:15" ht="14.25">
      <c r="A76" s="428" t="s">
        <v>41</v>
      </c>
      <c r="B76" s="567" t="s">
        <v>61</v>
      </c>
      <c r="C76" s="567" t="s">
        <v>61</v>
      </c>
      <c r="D76" s="567" t="s">
        <v>61</v>
      </c>
      <c r="E76" s="567" t="s">
        <v>61</v>
      </c>
      <c r="F76" s="567" t="s">
        <v>61</v>
      </c>
      <c r="G76" s="567" t="s">
        <v>61</v>
      </c>
      <c r="H76" s="567" t="s">
        <v>61</v>
      </c>
      <c r="I76" s="569" t="s">
        <v>60</v>
      </c>
      <c r="J76" s="567" t="s">
        <v>60</v>
      </c>
      <c r="K76" s="567" t="s">
        <v>60</v>
      </c>
      <c r="L76" s="567" t="s">
        <v>60</v>
      </c>
      <c r="M76" s="567" t="s">
        <v>60</v>
      </c>
      <c r="N76" s="567" t="s">
        <v>60</v>
      </c>
      <c r="O76" s="567" t="s">
        <v>60</v>
      </c>
    </row>
    <row r="77" spans="1:15" ht="14.25">
      <c r="A77" s="428" t="s">
        <v>42</v>
      </c>
      <c r="B77" s="567" t="s">
        <v>61</v>
      </c>
      <c r="C77" s="567" t="s">
        <v>61</v>
      </c>
      <c r="D77" s="567" t="s">
        <v>61</v>
      </c>
      <c r="E77" s="567" t="s">
        <v>61</v>
      </c>
      <c r="F77" s="567" t="s">
        <v>61</v>
      </c>
      <c r="G77" s="567" t="s">
        <v>61</v>
      </c>
      <c r="H77" s="567" t="s">
        <v>61</v>
      </c>
      <c r="I77" s="569" t="s">
        <v>60</v>
      </c>
      <c r="J77" s="567" t="s">
        <v>60</v>
      </c>
      <c r="K77" s="567" t="s">
        <v>60</v>
      </c>
      <c r="L77" s="567" t="s">
        <v>60</v>
      </c>
      <c r="M77" s="567" t="s">
        <v>60</v>
      </c>
      <c r="N77" s="567" t="s">
        <v>60</v>
      </c>
      <c r="O77" s="567" t="s">
        <v>60</v>
      </c>
    </row>
    <row r="78" spans="1:15" ht="14.25">
      <c r="A78" s="428" t="s">
        <v>16</v>
      </c>
      <c r="B78" s="567" t="s">
        <v>61</v>
      </c>
      <c r="C78" s="567" t="s">
        <v>61</v>
      </c>
      <c r="D78" s="567" t="s">
        <v>61</v>
      </c>
      <c r="E78" s="567" t="s">
        <v>61</v>
      </c>
      <c r="F78" s="567" t="s">
        <v>61</v>
      </c>
      <c r="G78" s="567" t="s">
        <v>61</v>
      </c>
      <c r="H78" s="567" t="s">
        <v>61</v>
      </c>
      <c r="I78" s="569" t="s">
        <v>60</v>
      </c>
      <c r="J78" s="567" t="s">
        <v>60</v>
      </c>
      <c r="K78" s="567" t="s">
        <v>60</v>
      </c>
      <c r="L78" s="567" t="s">
        <v>60</v>
      </c>
      <c r="M78" s="567" t="s">
        <v>60</v>
      </c>
      <c r="N78" s="567" t="s">
        <v>60</v>
      </c>
      <c r="O78" s="567" t="s">
        <v>60</v>
      </c>
    </row>
    <row r="79" spans="1:15" ht="14.25">
      <c r="A79" s="551" t="s">
        <v>58</v>
      </c>
      <c r="B79" s="533" t="s">
        <v>61</v>
      </c>
      <c r="C79" s="533" t="s">
        <v>61</v>
      </c>
      <c r="D79" s="533" t="s">
        <v>61</v>
      </c>
      <c r="E79" s="533" t="s">
        <v>61</v>
      </c>
      <c r="F79" s="533" t="s">
        <v>61</v>
      </c>
      <c r="G79" s="533" t="s">
        <v>61</v>
      </c>
      <c r="H79" s="533" t="s">
        <v>61</v>
      </c>
      <c r="I79" s="539" t="s">
        <v>60</v>
      </c>
      <c r="J79" s="533" t="s">
        <v>60</v>
      </c>
      <c r="K79" s="533" t="s">
        <v>60</v>
      </c>
      <c r="L79" s="533" t="s">
        <v>60</v>
      </c>
      <c r="M79" s="533" t="s">
        <v>60</v>
      </c>
      <c r="N79" s="533" t="s">
        <v>60</v>
      </c>
      <c r="O79" s="533" t="s">
        <v>60</v>
      </c>
    </row>
    <row r="80" spans="1:15" ht="14.25">
      <c r="A80" s="428"/>
      <c r="B80" s="533"/>
      <c r="C80" s="533"/>
      <c r="D80" s="533"/>
      <c r="E80" s="533"/>
      <c r="F80" s="533"/>
      <c r="G80" s="533"/>
      <c r="H80" s="533"/>
      <c r="I80" s="539"/>
      <c r="J80" s="533"/>
      <c r="K80" s="533"/>
      <c r="L80" s="533"/>
      <c r="M80" s="533"/>
      <c r="N80" s="533"/>
      <c r="O80" s="533"/>
    </row>
    <row r="81" spans="1:15" ht="14.25">
      <c r="A81" s="428" t="s">
        <v>411</v>
      </c>
      <c r="B81" s="567" t="s">
        <v>61</v>
      </c>
      <c r="C81" s="567" t="s">
        <v>61</v>
      </c>
      <c r="D81" s="567" t="s">
        <v>61</v>
      </c>
      <c r="E81" s="567" t="s">
        <v>61</v>
      </c>
      <c r="F81" s="567" t="s">
        <v>61</v>
      </c>
      <c r="G81" s="567" t="s">
        <v>61</v>
      </c>
      <c r="H81" s="567" t="s">
        <v>61</v>
      </c>
      <c r="I81" s="569" t="s">
        <v>60</v>
      </c>
      <c r="J81" s="567" t="s">
        <v>60</v>
      </c>
      <c r="K81" s="567" t="s">
        <v>60</v>
      </c>
      <c r="L81" s="567" t="s">
        <v>60</v>
      </c>
      <c r="M81" s="567" t="s">
        <v>60</v>
      </c>
      <c r="N81" s="567" t="s">
        <v>60</v>
      </c>
      <c r="O81" s="567" t="s">
        <v>60</v>
      </c>
    </row>
    <row r="82" spans="1:15" ht="14.25">
      <c r="A82" s="428" t="s">
        <v>397</v>
      </c>
      <c r="B82" s="567" t="s">
        <v>61</v>
      </c>
      <c r="C82" s="567" t="s">
        <v>61</v>
      </c>
      <c r="D82" s="567" t="s">
        <v>61</v>
      </c>
      <c r="E82" s="567" t="s">
        <v>61</v>
      </c>
      <c r="F82" s="567" t="s">
        <v>61</v>
      </c>
      <c r="G82" s="567" t="s">
        <v>61</v>
      </c>
      <c r="H82" s="567" t="s">
        <v>61</v>
      </c>
      <c r="I82" s="569" t="s">
        <v>60</v>
      </c>
      <c r="J82" s="567" t="s">
        <v>60</v>
      </c>
      <c r="K82" s="567" t="s">
        <v>60</v>
      </c>
      <c r="L82" s="567" t="s">
        <v>60</v>
      </c>
      <c r="M82" s="567" t="s">
        <v>60</v>
      </c>
      <c r="N82" s="567" t="s">
        <v>60</v>
      </c>
      <c r="O82" s="567" t="s">
        <v>60</v>
      </c>
    </row>
    <row r="83" spans="1:15" ht="14.25">
      <c r="A83" s="551" t="s">
        <v>17</v>
      </c>
      <c r="B83" s="533" t="s">
        <v>61</v>
      </c>
      <c r="C83" s="533" t="s">
        <v>61</v>
      </c>
      <c r="D83" s="533" t="s">
        <v>61</v>
      </c>
      <c r="E83" s="533" t="s">
        <v>61</v>
      </c>
      <c r="F83" s="533" t="s">
        <v>61</v>
      </c>
      <c r="G83" s="533" t="s">
        <v>61</v>
      </c>
      <c r="H83" s="533" t="s">
        <v>61</v>
      </c>
      <c r="I83" s="539" t="s">
        <v>60</v>
      </c>
      <c r="J83" s="533" t="s">
        <v>60</v>
      </c>
      <c r="K83" s="533" t="s">
        <v>60</v>
      </c>
      <c r="L83" s="533" t="s">
        <v>60</v>
      </c>
      <c r="M83" s="533" t="s">
        <v>60</v>
      </c>
      <c r="N83" s="533" t="s">
        <v>60</v>
      </c>
      <c r="O83" s="533" t="s">
        <v>60</v>
      </c>
    </row>
    <row r="84" spans="1:15" ht="16.5" customHeight="1">
      <c r="A84" s="428"/>
      <c r="B84" s="533"/>
      <c r="C84" s="533"/>
      <c r="D84" s="533"/>
      <c r="E84" s="533"/>
      <c r="F84" s="533"/>
      <c r="G84" s="533"/>
      <c r="H84" s="533"/>
      <c r="I84" s="539"/>
      <c r="J84" s="533"/>
      <c r="K84" s="533"/>
      <c r="L84" s="533"/>
      <c r="M84" s="533"/>
      <c r="N84" s="533"/>
      <c r="O84" s="533"/>
    </row>
    <row r="85" spans="1:15" ht="17.25" customHeight="1">
      <c r="A85" s="387" t="s">
        <v>59</v>
      </c>
      <c r="B85" s="565">
        <v>425.52120001999998</v>
      </c>
      <c r="C85" s="565">
        <v>175.40674000000001</v>
      </c>
      <c r="D85" s="565">
        <v>3960.42097001</v>
      </c>
      <c r="E85" s="565">
        <v>1623.8232299900001</v>
      </c>
      <c r="F85" s="565">
        <v>725.90109998999992</v>
      </c>
      <c r="G85" s="565">
        <v>978.35687000999997</v>
      </c>
      <c r="H85" s="565">
        <v>65.739600039999999</v>
      </c>
      <c r="I85" s="570">
        <v>210.44569733926804</v>
      </c>
      <c r="J85" s="571">
        <v>214.17184371184374</v>
      </c>
      <c r="K85" s="571">
        <v>278.15851734864447</v>
      </c>
      <c r="L85" s="571">
        <v>278.48108900531645</v>
      </c>
      <c r="M85" s="571">
        <v>281.57529091931724</v>
      </c>
      <c r="N85" s="571">
        <v>301.7757156107341</v>
      </c>
      <c r="O85" s="571">
        <v>115.73873246478874</v>
      </c>
    </row>
    <row r="86" spans="1:15" ht="21" customHeight="1">
      <c r="A86" s="204" t="s">
        <v>284</v>
      </c>
      <c r="B86" s="461"/>
      <c r="C86" s="461"/>
      <c r="D86" s="461"/>
      <c r="E86" s="461"/>
      <c r="F86" s="461"/>
      <c r="G86" s="461"/>
      <c r="H86" s="461"/>
      <c r="I86" s="461"/>
      <c r="J86" s="461"/>
      <c r="K86" s="461"/>
      <c r="L86" s="461"/>
      <c r="M86" s="461"/>
      <c r="N86" s="461"/>
      <c r="O86" s="463"/>
    </row>
  </sheetData>
  <mergeCells count="19">
    <mergeCell ref="O6:O7"/>
    <mergeCell ref="G6:G7"/>
    <mergeCell ref="H6:H7"/>
    <mergeCell ref="I6:I7"/>
    <mergeCell ref="J6:J7"/>
    <mergeCell ref="K6:K7"/>
    <mergeCell ref="L6:L7"/>
    <mergeCell ref="A1:O1"/>
    <mergeCell ref="A3:O3"/>
    <mergeCell ref="A5:A7"/>
    <mergeCell ref="B5:H5"/>
    <mergeCell ref="I5:O5"/>
    <mergeCell ref="B6:B7"/>
    <mergeCell ref="C6:C7"/>
    <mergeCell ref="D6:D7"/>
    <mergeCell ref="E6:E7"/>
    <mergeCell ref="F6:F7"/>
    <mergeCell ref="M6:M7"/>
    <mergeCell ref="N6:N7"/>
  </mergeCells>
  <printOptions horizontalCentered="1" verticalCentered="1"/>
  <pageMargins left="0.39370078740157477" right="0.39370078740157477" top="0.39370078740157477" bottom="0.39370078740157477" header="0.3" footer="0.3"/>
  <pageSetup paperSize="9" scale="3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507BD-C759-4A74-9A1E-7807D4B29389}">
  <sheetPr codeName="Hoja51">
    <pageSetUpPr fitToPage="1"/>
  </sheetPr>
  <dimension ref="A1:K22"/>
  <sheetViews>
    <sheetView showGridLines="0" zoomScaleNormal="100" zoomScaleSheetLayoutView="115" workbookViewId="0">
      <selection activeCell="J16" sqref="J16"/>
    </sheetView>
  </sheetViews>
  <sheetFormatPr baseColWidth="10" defaultColWidth="11.42578125" defaultRowHeight="12.75"/>
  <cols>
    <col min="1" max="1" width="14.7109375" style="431" customWidth="1"/>
    <col min="2" max="8" width="18.7109375" style="431" customWidth="1"/>
    <col min="9" max="9" width="4.5703125" style="431" customWidth="1"/>
    <col min="10" max="16384" width="11.42578125" style="431"/>
  </cols>
  <sheetData>
    <row r="1" spans="1:11" ht="18">
      <c r="A1" s="598" t="s">
        <v>141</v>
      </c>
      <c r="B1" s="598"/>
      <c r="C1" s="598"/>
      <c r="D1" s="598"/>
      <c r="E1" s="598"/>
      <c r="F1" s="598"/>
      <c r="G1" s="598"/>
      <c r="H1" s="598"/>
    </row>
    <row r="2" spans="1:11">
      <c r="A2" s="464"/>
      <c r="B2" s="464"/>
      <c r="C2" s="464"/>
      <c r="D2" s="464"/>
      <c r="E2" s="464"/>
      <c r="F2" s="464"/>
      <c r="G2" s="464"/>
      <c r="H2" s="464"/>
    </row>
    <row r="3" spans="1:11" s="466" customFormat="1" ht="15.75">
      <c r="A3" s="635" t="s">
        <v>372</v>
      </c>
      <c r="B3" s="635"/>
      <c r="C3" s="635"/>
      <c r="D3" s="635"/>
      <c r="E3" s="635"/>
      <c r="F3" s="635"/>
      <c r="G3" s="635"/>
      <c r="H3" s="635"/>
      <c r="I3" s="465"/>
      <c r="J3" s="465"/>
      <c r="K3" s="465"/>
    </row>
    <row r="4" spans="1:11" ht="14.25">
      <c r="A4" s="572"/>
      <c r="B4" s="573"/>
      <c r="C4" s="573"/>
      <c r="D4" s="573"/>
      <c r="E4" s="573"/>
      <c r="F4" s="573"/>
      <c r="G4" s="467"/>
      <c r="H4" s="468"/>
    </row>
    <row r="5" spans="1:11" ht="12.75" customHeight="1">
      <c r="A5" s="574"/>
      <c r="B5" s="678" t="s">
        <v>299</v>
      </c>
      <c r="C5" s="678"/>
      <c r="D5" s="678" t="s">
        <v>263</v>
      </c>
      <c r="E5" s="678"/>
      <c r="F5" s="678"/>
      <c r="G5" s="469"/>
      <c r="H5" s="469"/>
    </row>
    <row r="6" spans="1:11" ht="12.75" customHeight="1">
      <c r="A6" s="574" t="s">
        <v>0</v>
      </c>
      <c r="B6" s="679" t="s">
        <v>300</v>
      </c>
      <c r="C6" s="679"/>
      <c r="D6" s="679" t="s">
        <v>50</v>
      </c>
      <c r="E6" s="679"/>
      <c r="F6" s="679"/>
      <c r="G6" s="469"/>
      <c r="H6" s="469"/>
    </row>
    <row r="7" spans="1:11" ht="13.5" customHeight="1">
      <c r="A7" s="525"/>
      <c r="B7" s="574" t="s">
        <v>269</v>
      </c>
      <c r="C7" s="574" t="s">
        <v>168</v>
      </c>
      <c r="D7" s="574" t="s">
        <v>269</v>
      </c>
      <c r="E7" s="574" t="s">
        <v>168</v>
      </c>
      <c r="F7" s="574" t="s">
        <v>1</v>
      </c>
      <c r="G7" s="469"/>
      <c r="H7" s="469"/>
    </row>
    <row r="8" spans="1:11" ht="14.25">
      <c r="A8" s="342">
        <v>2015</v>
      </c>
      <c r="B8" s="384">
        <v>636311.72106000001</v>
      </c>
      <c r="C8" s="384">
        <v>100143.27856999999</v>
      </c>
      <c r="D8" s="384">
        <v>1203021.7813949999</v>
      </c>
      <c r="E8" s="384">
        <v>243968.57059500003</v>
      </c>
      <c r="F8" s="384">
        <v>1446990.3519899999</v>
      </c>
      <c r="G8" s="575"/>
      <c r="H8" s="469"/>
    </row>
    <row r="9" spans="1:11" ht="14.25">
      <c r="A9" s="342">
        <v>2016</v>
      </c>
      <c r="B9" s="384">
        <v>663376.01329999999</v>
      </c>
      <c r="C9" s="384">
        <v>101162.1851</v>
      </c>
      <c r="D9" s="384">
        <v>1269476.9506910003</v>
      </c>
      <c r="E9" s="384">
        <v>257153.80321700004</v>
      </c>
      <c r="F9" s="384">
        <v>1526630.7539080004</v>
      </c>
      <c r="G9" s="575"/>
      <c r="H9" s="469"/>
    </row>
    <row r="10" spans="1:11" ht="14.25">
      <c r="A10" s="342">
        <v>2017</v>
      </c>
      <c r="B10" s="384">
        <v>656846.04240000003</v>
      </c>
      <c r="C10" s="384">
        <v>97537.584600000002</v>
      </c>
      <c r="D10" s="384">
        <v>1259941.8516469998</v>
      </c>
      <c r="E10" s="384">
        <v>268903.12700500002</v>
      </c>
      <c r="F10" s="384">
        <v>1528844.978652</v>
      </c>
      <c r="G10" s="575"/>
      <c r="H10" s="469"/>
    </row>
    <row r="11" spans="1:11" ht="14.25">
      <c r="A11" s="342">
        <v>2018</v>
      </c>
      <c r="B11" s="384">
        <v>695196.19929000002</v>
      </c>
      <c r="C11" s="384">
        <v>104409.42530999999</v>
      </c>
      <c r="D11" s="384">
        <v>1345687.0201120002</v>
      </c>
      <c r="E11" s="384">
        <v>291131.52110650006</v>
      </c>
      <c r="F11" s="384">
        <v>1636818.5412185001</v>
      </c>
      <c r="G11" s="575"/>
      <c r="H11" s="469"/>
    </row>
    <row r="12" spans="1:11" ht="14.25">
      <c r="A12" s="342">
        <v>2019</v>
      </c>
      <c r="B12" s="384">
        <v>716259.10289999994</v>
      </c>
      <c r="C12" s="384">
        <v>101061.75779999999</v>
      </c>
      <c r="D12" s="384">
        <v>1412223.191602</v>
      </c>
      <c r="E12" s="384">
        <v>292967.02228809992</v>
      </c>
      <c r="F12" s="384">
        <v>1705190.2138900999</v>
      </c>
      <c r="G12" s="575"/>
      <c r="H12" s="469"/>
    </row>
    <row r="13" spans="1:11" ht="14.25">
      <c r="A13" s="342">
        <v>2020</v>
      </c>
      <c r="B13" s="384">
        <v>696386.91400000011</v>
      </c>
      <c r="C13" s="384">
        <v>103461.3996848</v>
      </c>
      <c r="D13" s="384">
        <v>1401408.5809700002</v>
      </c>
      <c r="E13" s="384">
        <v>306589.11470699997</v>
      </c>
      <c r="F13" s="384">
        <v>1707997.6956770001</v>
      </c>
      <c r="G13" s="575"/>
      <c r="H13" s="469"/>
    </row>
    <row r="14" spans="1:11" ht="14.25">
      <c r="A14" s="342">
        <v>2021</v>
      </c>
      <c r="B14" s="384">
        <v>680711.01196400006</v>
      </c>
      <c r="C14" s="384">
        <v>106601.504</v>
      </c>
      <c r="D14" s="384">
        <v>1331407.4729900002</v>
      </c>
      <c r="E14" s="384">
        <v>298046.30105000007</v>
      </c>
      <c r="F14" s="384">
        <v>1629453.7740400003</v>
      </c>
      <c r="G14" s="575"/>
      <c r="H14" s="469"/>
    </row>
    <row r="15" spans="1:11" ht="14.25">
      <c r="A15" s="342">
        <v>2022</v>
      </c>
      <c r="B15" s="384">
        <v>695329.34620000015</v>
      </c>
      <c r="C15" s="384">
        <v>97951.489000000001</v>
      </c>
      <c r="D15" s="384">
        <v>1354745.20371</v>
      </c>
      <c r="E15" s="384">
        <v>277994.58725700388</v>
      </c>
      <c r="F15" s="384">
        <v>1632739.7909670039</v>
      </c>
      <c r="G15" s="575"/>
      <c r="H15" s="469"/>
    </row>
    <row r="16" spans="1:11" ht="14.25">
      <c r="A16" s="342">
        <v>2023</v>
      </c>
      <c r="B16" s="384">
        <v>710501.49199999997</v>
      </c>
      <c r="C16" s="384">
        <v>100265.958</v>
      </c>
      <c r="D16" s="384">
        <v>1392771.4293559999</v>
      </c>
      <c r="E16" s="384">
        <v>304804.73232545785</v>
      </c>
      <c r="F16" s="384">
        <v>1697576.1616814579</v>
      </c>
      <c r="G16" s="575"/>
      <c r="H16" s="469"/>
    </row>
    <row r="17" spans="1:8" ht="14.25">
      <c r="A17" s="342">
        <v>2024</v>
      </c>
      <c r="B17" s="384">
        <v>771589.88699999999</v>
      </c>
      <c r="C17" s="384">
        <v>95520.688999999984</v>
      </c>
      <c r="D17" s="384">
        <v>1517911.57745084</v>
      </c>
      <c r="E17" s="384">
        <v>289980.07069100003</v>
      </c>
      <c r="F17" s="384">
        <v>1807891.64814184</v>
      </c>
      <c r="G17" s="575"/>
      <c r="H17" s="469"/>
    </row>
    <row r="18" spans="1:8" ht="14.25">
      <c r="A18" s="342">
        <v>2025</v>
      </c>
      <c r="B18" s="384">
        <v>802596.26399999997</v>
      </c>
      <c r="C18" s="384">
        <v>90060.426000000007</v>
      </c>
      <c r="D18" s="384">
        <v>1590688.3934254001</v>
      </c>
      <c r="E18" s="384">
        <v>296371</v>
      </c>
      <c r="F18" s="384">
        <v>1887060</v>
      </c>
      <c r="G18" s="575"/>
      <c r="H18" s="469"/>
    </row>
    <row r="19" spans="1:8">
      <c r="A19" s="464"/>
      <c r="B19" s="464"/>
      <c r="G19" s="469"/>
      <c r="H19" s="469"/>
    </row>
    <row r="21" spans="1:8">
      <c r="C21" s="470"/>
    </row>
    <row r="22" spans="1:8">
      <c r="E22" s="471"/>
    </row>
  </sheetData>
  <mergeCells count="6">
    <mergeCell ref="B5:C5"/>
    <mergeCell ref="D5:F5"/>
    <mergeCell ref="B6:C6"/>
    <mergeCell ref="D6:F6"/>
    <mergeCell ref="A1:H1"/>
    <mergeCell ref="A3:H3"/>
  </mergeCells>
  <printOptions horizontalCentered="1" verticalCentered="1"/>
  <pageMargins left="0.39370078740157477" right="0.39370078740157477" top="0.39370078740157477" bottom="0.39370078740157477" header="0" footer="0"/>
  <pageSetup paperSize="9" scale="66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27CF-1187-43CD-B917-137DD8FDB532}">
  <sheetPr codeName="Hoja52">
    <pageSetUpPr fitToPage="1"/>
  </sheetPr>
  <dimension ref="A1:I31"/>
  <sheetViews>
    <sheetView showGridLines="0" zoomScale="80" zoomScaleNormal="80" zoomScaleSheetLayoutView="80" workbookViewId="0">
      <selection activeCell="K18" sqref="K18"/>
    </sheetView>
  </sheetViews>
  <sheetFormatPr baseColWidth="10" defaultColWidth="11.42578125" defaultRowHeight="15"/>
  <cols>
    <col min="1" max="1" width="22.7109375" style="405" customWidth="1"/>
    <col min="2" max="2" width="11.140625" style="405" customWidth="1"/>
    <col min="3" max="3" width="10" style="405" customWidth="1"/>
    <col min="4" max="4" width="9.85546875" style="405" customWidth="1"/>
    <col min="5" max="5" width="8.5703125" style="405" customWidth="1"/>
    <col min="6" max="6" width="12.85546875" style="405" customWidth="1"/>
    <col min="7" max="7" width="11.140625" style="405" customWidth="1"/>
    <col min="8" max="8" width="4.7109375" style="405" customWidth="1"/>
    <col min="9" max="9" width="13.5703125" style="405" customWidth="1"/>
    <col min="10" max="16384" width="11.42578125" style="405"/>
  </cols>
  <sheetData>
    <row r="1" spans="1:9" s="349" customFormat="1" ht="19.5">
      <c r="A1" s="598" t="s">
        <v>141</v>
      </c>
      <c r="B1" s="598"/>
      <c r="C1" s="598"/>
      <c r="D1" s="598"/>
      <c r="E1" s="598"/>
      <c r="F1" s="598"/>
      <c r="G1" s="598"/>
      <c r="H1" s="403"/>
      <c r="I1" s="403"/>
    </row>
    <row r="2" spans="1:9">
      <c r="A2" s="404"/>
      <c r="B2" s="404"/>
      <c r="C2" s="404"/>
      <c r="D2" s="404"/>
      <c r="E2" s="404"/>
      <c r="F2" s="404"/>
      <c r="G2" s="404"/>
      <c r="H2" s="404"/>
      <c r="I2" s="404"/>
    </row>
    <row r="3" spans="1:9" s="350" customFormat="1" ht="33" customHeight="1">
      <c r="A3" s="635" t="s">
        <v>373</v>
      </c>
      <c r="B3" s="635"/>
      <c r="C3" s="635"/>
      <c r="D3" s="635"/>
      <c r="E3" s="635"/>
      <c r="F3" s="635"/>
      <c r="G3" s="635"/>
      <c r="H3" s="334"/>
      <c r="I3" s="390"/>
    </row>
    <row r="4" spans="1:9">
      <c r="A4" s="204"/>
      <c r="B4" s="204"/>
      <c r="C4" s="204"/>
      <c r="D4" s="204"/>
      <c r="E4" s="204"/>
      <c r="F4" s="204"/>
      <c r="G4" s="204"/>
      <c r="H4" s="204"/>
      <c r="I4" s="204"/>
    </row>
    <row r="5" spans="1:9" ht="28.5">
      <c r="A5" s="352" t="s">
        <v>301</v>
      </c>
      <c r="B5" s="75" t="s">
        <v>269</v>
      </c>
      <c r="C5" s="75" t="s">
        <v>51</v>
      </c>
      <c r="D5" s="75" t="s">
        <v>302</v>
      </c>
      <c r="E5" s="75" t="s">
        <v>303</v>
      </c>
      <c r="F5" s="75" t="s">
        <v>270</v>
      </c>
      <c r="G5" s="75" t="s">
        <v>1</v>
      </c>
      <c r="H5" s="204"/>
      <c r="I5" s="204"/>
    </row>
    <row r="6" spans="1:9">
      <c r="A6" s="353" t="s">
        <v>304</v>
      </c>
      <c r="B6" s="543" t="s">
        <v>274</v>
      </c>
      <c r="C6" s="543" t="s">
        <v>274</v>
      </c>
      <c r="D6" s="543" t="s">
        <v>274</v>
      </c>
      <c r="E6" s="576" t="s">
        <v>274</v>
      </c>
      <c r="F6" s="543" t="s">
        <v>274</v>
      </c>
      <c r="G6" s="543">
        <v>106380.424</v>
      </c>
      <c r="H6" s="204"/>
      <c r="I6" s="204"/>
    </row>
    <row r="7" spans="1:9">
      <c r="A7" s="353" t="s">
        <v>414</v>
      </c>
      <c r="B7" s="543" t="s">
        <v>274</v>
      </c>
      <c r="C7" s="543" t="s">
        <v>274</v>
      </c>
      <c r="D7" s="543" t="s">
        <v>274</v>
      </c>
      <c r="E7" s="543" t="s">
        <v>274</v>
      </c>
      <c r="F7" s="543" t="s">
        <v>274</v>
      </c>
      <c r="G7" s="543" t="s">
        <v>274</v>
      </c>
      <c r="H7" s="204"/>
      <c r="I7" s="204"/>
    </row>
    <row r="8" spans="1:9">
      <c r="A8" s="353" t="s">
        <v>305</v>
      </c>
      <c r="B8" s="543" t="s">
        <v>274</v>
      </c>
      <c r="C8" s="543" t="s">
        <v>274</v>
      </c>
      <c r="D8" s="543" t="s">
        <v>274</v>
      </c>
      <c r="E8" s="543" t="s">
        <v>274</v>
      </c>
      <c r="F8" s="543" t="s">
        <v>274</v>
      </c>
      <c r="G8" s="543" t="s">
        <v>274</v>
      </c>
      <c r="H8" s="204"/>
      <c r="I8" s="204"/>
    </row>
    <row r="9" spans="1:9">
      <c r="A9" s="353" t="s">
        <v>306</v>
      </c>
      <c r="B9" s="543" t="s">
        <v>274</v>
      </c>
      <c r="C9" s="543" t="s">
        <v>274</v>
      </c>
      <c r="D9" s="543" t="s">
        <v>274</v>
      </c>
      <c r="E9" s="543" t="s">
        <v>274</v>
      </c>
      <c r="F9" s="543" t="s">
        <v>274</v>
      </c>
      <c r="G9" s="543" t="s">
        <v>274</v>
      </c>
      <c r="H9" s="204"/>
      <c r="I9" s="204"/>
    </row>
    <row r="10" spans="1:9" ht="28.5">
      <c r="A10" s="353" t="s">
        <v>415</v>
      </c>
      <c r="B10" s="543" t="s">
        <v>274</v>
      </c>
      <c r="C10" s="543" t="s">
        <v>274</v>
      </c>
      <c r="D10" s="543" t="s">
        <v>274</v>
      </c>
      <c r="E10" s="543" t="s">
        <v>274</v>
      </c>
      <c r="F10" s="543" t="s">
        <v>274</v>
      </c>
      <c r="G10" s="543">
        <v>62344.169000000002</v>
      </c>
      <c r="H10" s="204"/>
      <c r="I10" s="204"/>
    </row>
    <row r="11" spans="1:9">
      <c r="A11" s="353" t="s">
        <v>416</v>
      </c>
      <c r="B11" s="543" t="s">
        <v>274</v>
      </c>
      <c r="C11" s="543" t="s">
        <v>274</v>
      </c>
      <c r="D11" s="543" t="s">
        <v>274</v>
      </c>
      <c r="E11" s="543" t="s">
        <v>274</v>
      </c>
      <c r="F11" s="543" t="s">
        <v>274</v>
      </c>
      <c r="G11" s="543" t="s">
        <v>274</v>
      </c>
      <c r="H11" s="204"/>
      <c r="I11" s="204"/>
    </row>
    <row r="12" spans="1:9">
      <c r="A12" s="353" t="s">
        <v>307</v>
      </c>
      <c r="B12" s="543" t="s">
        <v>274</v>
      </c>
      <c r="C12" s="543" t="s">
        <v>274</v>
      </c>
      <c r="D12" s="543" t="s">
        <v>274</v>
      </c>
      <c r="E12" s="543" t="s">
        <v>274</v>
      </c>
      <c r="F12" s="543" t="s">
        <v>274</v>
      </c>
      <c r="G12" s="543">
        <v>2195.8339999999998</v>
      </c>
      <c r="H12" s="204"/>
      <c r="I12" s="204"/>
    </row>
    <row r="13" spans="1:9">
      <c r="A13" s="353" t="s">
        <v>308</v>
      </c>
      <c r="B13" s="543">
        <v>171016.58900000001</v>
      </c>
      <c r="C13" s="543">
        <v>1947.13</v>
      </c>
      <c r="D13" s="543">
        <v>7802.1639999999998</v>
      </c>
      <c r="E13" s="543">
        <v>152.916</v>
      </c>
      <c r="F13" s="543">
        <v>26815.438999999998</v>
      </c>
      <c r="G13" s="543">
        <v>207734.23800000001</v>
      </c>
      <c r="H13" s="204"/>
      <c r="I13" s="204"/>
    </row>
    <row r="14" spans="1:9">
      <c r="A14" s="353" t="s">
        <v>417</v>
      </c>
      <c r="B14" s="543" t="s">
        <v>274</v>
      </c>
      <c r="C14" s="543" t="s">
        <v>274</v>
      </c>
      <c r="D14" s="543" t="s">
        <v>274</v>
      </c>
      <c r="E14" s="543" t="s">
        <v>274</v>
      </c>
      <c r="F14" s="543" t="s">
        <v>274</v>
      </c>
      <c r="G14" s="543">
        <v>131.67099999999999</v>
      </c>
      <c r="H14" s="204"/>
      <c r="I14" s="204"/>
    </row>
    <row r="15" spans="1:9">
      <c r="A15" s="353" t="s">
        <v>309</v>
      </c>
      <c r="B15" s="543">
        <v>82510.907000000007</v>
      </c>
      <c r="C15" s="543">
        <v>2552.902</v>
      </c>
      <c r="D15" s="543" t="s">
        <v>274</v>
      </c>
      <c r="E15" s="543" t="s">
        <v>274</v>
      </c>
      <c r="F15" s="543">
        <v>14.81</v>
      </c>
      <c r="G15" s="543">
        <v>85205.937000000005</v>
      </c>
      <c r="H15" s="204"/>
      <c r="I15" s="204"/>
    </row>
    <row r="16" spans="1:9">
      <c r="A16" s="353" t="s">
        <v>418</v>
      </c>
      <c r="B16" s="543" t="s">
        <v>274</v>
      </c>
      <c r="C16" s="543" t="s">
        <v>274</v>
      </c>
      <c r="D16" s="543" t="s">
        <v>274</v>
      </c>
      <c r="E16" s="543" t="s">
        <v>274</v>
      </c>
      <c r="F16" s="543" t="s">
        <v>274</v>
      </c>
      <c r="G16" s="543">
        <v>26784.675999999999</v>
      </c>
      <c r="H16" s="204"/>
      <c r="I16" s="204"/>
    </row>
    <row r="17" spans="1:9" ht="15.75">
      <c r="A17" s="353" t="s">
        <v>419</v>
      </c>
      <c r="B17" s="543" t="s">
        <v>274</v>
      </c>
      <c r="C17" s="543" t="s">
        <v>274</v>
      </c>
      <c r="D17" s="543" t="s">
        <v>274</v>
      </c>
      <c r="E17" s="543" t="s">
        <v>274</v>
      </c>
      <c r="F17" s="543" t="s">
        <v>274</v>
      </c>
      <c r="G17" s="543">
        <v>33699.264999999999</v>
      </c>
      <c r="H17" s="406"/>
      <c r="I17" s="406"/>
    </row>
    <row r="18" spans="1:9" ht="15.75">
      <c r="A18" s="353" t="s">
        <v>420</v>
      </c>
      <c r="B18" s="543">
        <v>91160.188999999998</v>
      </c>
      <c r="C18" s="543" t="s">
        <v>274</v>
      </c>
      <c r="D18" s="543">
        <v>116.286</v>
      </c>
      <c r="E18" s="543" t="s">
        <v>274</v>
      </c>
      <c r="F18" s="543" t="s">
        <v>274</v>
      </c>
      <c r="G18" s="543">
        <v>104094.985</v>
      </c>
      <c r="H18" s="406"/>
      <c r="I18" s="406"/>
    </row>
    <row r="19" spans="1:9" ht="15.75">
      <c r="A19" s="353" t="s">
        <v>421</v>
      </c>
      <c r="B19" s="543" t="s">
        <v>274</v>
      </c>
      <c r="C19" s="543" t="s">
        <v>274</v>
      </c>
      <c r="D19" s="543" t="s">
        <v>274</v>
      </c>
      <c r="E19" s="543" t="s">
        <v>274</v>
      </c>
      <c r="F19" s="543" t="s">
        <v>274</v>
      </c>
      <c r="G19" s="543">
        <v>30407.487000000001</v>
      </c>
      <c r="H19" s="406"/>
      <c r="I19" s="406"/>
    </row>
    <row r="20" spans="1:9" ht="15.75">
      <c r="A20" s="353" t="s">
        <v>310</v>
      </c>
      <c r="B20" s="543" t="s">
        <v>274</v>
      </c>
      <c r="C20" s="543" t="s">
        <v>274</v>
      </c>
      <c r="D20" s="543" t="s">
        <v>274</v>
      </c>
      <c r="E20" s="543" t="s">
        <v>274</v>
      </c>
      <c r="F20" s="543" t="s">
        <v>274</v>
      </c>
      <c r="G20" s="543">
        <v>39315.182999999997</v>
      </c>
      <c r="H20" s="406"/>
      <c r="I20" s="406"/>
    </row>
    <row r="21" spans="1:9" ht="15.75">
      <c r="A21" s="353" t="s">
        <v>311</v>
      </c>
      <c r="B21" s="543">
        <v>157989.26500000001</v>
      </c>
      <c r="C21" s="543">
        <v>253.82900000000001</v>
      </c>
      <c r="D21" s="543">
        <v>15536.281000000001</v>
      </c>
      <c r="E21" s="543" t="s">
        <v>274</v>
      </c>
      <c r="F21" s="543" t="s">
        <v>274</v>
      </c>
      <c r="G21" s="543">
        <v>173785.94</v>
      </c>
      <c r="H21" s="406"/>
      <c r="I21" s="406"/>
    </row>
    <row r="22" spans="1:9" ht="15.75">
      <c r="A22" s="353" t="s">
        <v>312</v>
      </c>
      <c r="B22" s="543" t="s">
        <v>274</v>
      </c>
      <c r="C22" s="543" t="s">
        <v>274</v>
      </c>
      <c r="D22" s="543" t="s">
        <v>274</v>
      </c>
      <c r="E22" s="543" t="s">
        <v>274</v>
      </c>
      <c r="F22" s="543" t="s">
        <v>274</v>
      </c>
      <c r="G22" s="543" t="s">
        <v>274</v>
      </c>
      <c r="H22" s="406"/>
      <c r="I22" s="406"/>
    </row>
    <row r="23" spans="1:9" ht="15.75">
      <c r="A23" s="204"/>
      <c r="B23" s="211"/>
      <c r="C23" s="211"/>
      <c r="D23" s="211"/>
      <c r="E23" s="211"/>
      <c r="F23" s="211"/>
      <c r="G23" s="211"/>
      <c r="H23" s="406"/>
      <c r="I23" s="406"/>
    </row>
    <row r="24" spans="1:9" ht="15.75">
      <c r="A24" s="407" t="s">
        <v>18</v>
      </c>
      <c r="B24" s="577">
        <v>802596.26399999997</v>
      </c>
      <c r="C24" s="577">
        <v>33564.544999999998</v>
      </c>
      <c r="D24" s="577">
        <v>26348.654999999999</v>
      </c>
      <c r="E24" s="577">
        <v>1138.374</v>
      </c>
      <c r="F24" s="577">
        <v>29008.851999999999</v>
      </c>
      <c r="G24" s="577">
        <v>892656.69</v>
      </c>
      <c r="H24" s="408"/>
      <c r="I24" s="406"/>
    </row>
    <row r="25" spans="1:9" ht="15.75">
      <c r="A25" s="680" t="s">
        <v>284</v>
      </c>
      <c r="B25" s="680"/>
      <c r="C25" s="680"/>
      <c r="D25" s="680"/>
      <c r="E25" s="680"/>
      <c r="F25" s="680"/>
      <c r="G25" s="680"/>
      <c r="H25" s="406"/>
      <c r="I25" s="406"/>
    </row>
    <row r="26" spans="1:9" ht="15.75">
      <c r="A26" s="680"/>
      <c r="B26" s="680"/>
      <c r="C26" s="680"/>
      <c r="D26" s="680"/>
      <c r="E26" s="680"/>
      <c r="F26" s="680"/>
      <c r="G26" s="680"/>
      <c r="H26" s="406"/>
      <c r="I26" s="406"/>
    </row>
    <row r="27" spans="1:9" ht="15.75">
      <c r="A27" s="680"/>
      <c r="B27" s="680"/>
      <c r="C27" s="680"/>
      <c r="D27" s="680"/>
      <c r="E27" s="680"/>
      <c r="F27" s="680"/>
      <c r="G27" s="680"/>
      <c r="H27" s="406"/>
      <c r="I27" s="406"/>
    </row>
    <row r="28" spans="1:9" ht="15.75">
      <c r="A28" s="680"/>
      <c r="B28" s="680"/>
      <c r="C28" s="680"/>
      <c r="D28" s="680"/>
      <c r="E28" s="680"/>
      <c r="F28" s="680"/>
      <c r="G28" s="680"/>
      <c r="H28" s="406"/>
      <c r="I28" s="406"/>
    </row>
    <row r="29" spans="1:9" ht="15.75">
      <c r="A29" s="680"/>
      <c r="B29" s="680"/>
      <c r="C29" s="680"/>
      <c r="D29" s="680"/>
      <c r="E29" s="680"/>
      <c r="F29" s="680"/>
      <c r="G29" s="680"/>
      <c r="H29" s="406"/>
      <c r="I29" s="406"/>
    </row>
    <row r="30" spans="1:9" ht="15.75">
      <c r="A30" s="680"/>
      <c r="B30" s="680"/>
      <c r="C30" s="680"/>
      <c r="D30" s="680"/>
      <c r="E30" s="680"/>
      <c r="F30" s="680"/>
      <c r="G30" s="680"/>
      <c r="H30" s="406"/>
      <c r="I30" s="406"/>
    </row>
    <row r="31" spans="1:9">
      <c r="A31" s="18"/>
      <c r="B31" s="18"/>
      <c r="C31" s="18"/>
      <c r="D31" s="18"/>
      <c r="E31" s="18"/>
      <c r="F31" s="18"/>
      <c r="G31" s="18"/>
    </row>
  </sheetData>
  <mergeCells count="8">
    <mergeCell ref="A28:G28"/>
    <mergeCell ref="A29:G29"/>
    <mergeCell ref="A30:G30"/>
    <mergeCell ref="A1:G1"/>
    <mergeCell ref="A3:G3"/>
    <mergeCell ref="A25:G25"/>
    <mergeCell ref="A26:G26"/>
    <mergeCell ref="A27:G27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5657-9F77-42A6-8DDC-7E6460BA06E2}">
  <sheetPr codeName="Hoja53">
    <pageSetUpPr fitToPage="1"/>
  </sheetPr>
  <dimension ref="A1:L31"/>
  <sheetViews>
    <sheetView showGridLines="0" zoomScale="80" zoomScaleNormal="80" zoomScaleSheetLayoutView="70" workbookViewId="0">
      <selection activeCell="H5" sqref="H5:L5"/>
    </sheetView>
  </sheetViews>
  <sheetFormatPr baseColWidth="10" defaultColWidth="11.42578125" defaultRowHeight="14.25"/>
  <cols>
    <col min="1" max="1" width="22.7109375" style="18" customWidth="1"/>
    <col min="2" max="2" width="15.42578125" style="18" customWidth="1"/>
    <col min="3" max="3" width="13.7109375" style="18" customWidth="1"/>
    <col min="4" max="4" width="14.28515625" style="18" customWidth="1"/>
    <col min="5" max="5" width="11.85546875" style="18" customWidth="1"/>
    <col min="6" max="6" width="12.5703125" style="18" customWidth="1"/>
    <col min="7" max="7" width="16.42578125" style="18" customWidth="1"/>
    <col min="8" max="9" width="9.5703125" style="18" customWidth="1"/>
    <col min="10" max="10" width="8.42578125" style="18" customWidth="1"/>
    <col min="11" max="11" width="7.85546875" style="18" customWidth="1"/>
    <col min="12" max="12" width="12.5703125" style="18" customWidth="1"/>
    <col min="13" max="13" width="3.42578125" style="18" customWidth="1"/>
    <col min="14" max="16384" width="11.42578125" style="18"/>
  </cols>
  <sheetData>
    <row r="1" spans="1:12" s="349" customFormat="1" ht="19.5">
      <c r="A1" s="598" t="s">
        <v>141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</row>
    <row r="2" spans="1:12">
      <c r="A2" s="334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</row>
    <row r="3" spans="1:12" s="350" customFormat="1" ht="15.75">
      <c r="A3" s="681" t="s">
        <v>374</v>
      </c>
      <c r="B3" s="681"/>
      <c r="C3" s="681"/>
      <c r="D3" s="681"/>
      <c r="E3" s="681"/>
      <c r="F3" s="681"/>
      <c r="G3" s="681"/>
      <c r="H3" s="681"/>
      <c r="I3" s="681"/>
      <c r="J3" s="681"/>
      <c r="K3" s="681"/>
      <c r="L3" s="681"/>
    </row>
    <row r="4" spans="1:12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</row>
    <row r="5" spans="1:12">
      <c r="A5" s="661" t="s">
        <v>3</v>
      </c>
      <c r="B5" s="660" t="s">
        <v>285</v>
      </c>
      <c r="C5" s="661"/>
      <c r="D5" s="661"/>
      <c r="E5" s="661"/>
      <c r="F5" s="661"/>
      <c r="G5" s="661"/>
      <c r="H5" s="682" t="s">
        <v>273</v>
      </c>
      <c r="I5" s="683"/>
      <c r="J5" s="683"/>
      <c r="K5" s="683"/>
      <c r="L5" s="684"/>
    </row>
    <row r="6" spans="1:12">
      <c r="A6" s="661"/>
      <c r="B6" s="75" t="s">
        <v>269</v>
      </c>
      <c r="C6" s="75" t="s">
        <v>51</v>
      </c>
      <c r="D6" s="75" t="s">
        <v>302</v>
      </c>
      <c r="E6" s="75" t="s">
        <v>303</v>
      </c>
      <c r="F6" s="75" t="s">
        <v>270</v>
      </c>
      <c r="G6" s="75" t="s">
        <v>1</v>
      </c>
      <c r="H6" s="554" t="s">
        <v>269</v>
      </c>
      <c r="I6" s="506" t="s">
        <v>51</v>
      </c>
      <c r="J6" s="506" t="s">
        <v>302</v>
      </c>
      <c r="K6" s="506" t="s">
        <v>303</v>
      </c>
      <c r="L6" s="506" t="s">
        <v>270</v>
      </c>
    </row>
    <row r="7" spans="1:12">
      <c r="A7" s="507" t="s">
        <v>304</v>
      </c>
      <c r="B7" s="576" t="s">
        <v>274</v>
      </c>
      <c r="C7" s="576" t="s">
        <v>274</v>
      </c>
      <c r="D7" s="576" t="s">
        <v>274</v>
      </c>
      <c r="E7" s="576" t="s">
        <v>274</v>
      </c>
      <c r="F7" s="576" t="s">
        <v>274</v>
      </c>
      <c r="G7" s="576">
        <v>236159.18497000003</v>
      </c>
      <c r="H7" s="578">
        <v>2.090421678062393</v>
      </c>
      <c r="I7" s="576">
        <v>1.1612605649373211</v>
      </c>
      <c r="J7" s="576">
        <v>9.4187345694563405</v>
      </c>
      <c r="K7" s="576">
        <v>3.3510638297872339</v>
      </c>
      <c r="L7" s="576">
        <v>0</v>
      </c>
    </row>
    <row r="8" spans="1:12">
      <c r="A8" s="507" t="s">
        <v>414</v>
      </c>
      <c r="B8" s="576" t="s">
        <v>274</v>
      </c>
      <c r="C8" s="576" t="s">
        <v>274</v>
      </c>
      <c r="D8" s="576" t="s">
        <v>274</v>
      </c>
      <c r="E8" s="576" t="s">
        <v>274</v>
      </c>
      <c r="F8" s="576" t="s">
        <v>274</v>
      </c>
      <c r="G8" s="576" t="s">
        <v>274</v>
      </c>
      <c r="H8" s="578" t="s">
        <v>274</v>
      </c>
      <c r="I8" s="576">
        <v>0</v>
      </c>
      <c r="J8" s="576">
        <v>0</v>
      </c>
      <c r="K8" s="576">
        <v>0</v>
      </c>
      <c r="L8" s="576">
        <v>0</v>
      </c>
    </row>
    <row r="9" spans="1:12">
      <c r="A9" s="507" t="s">
        <v>305</v>
      </c>
      <c r="B9" s="576" t="s">
        <v>274</v>
      </c>
      <c r="C9" s="576" t="s">
        <v>274</v>
      </c>
      <c r="D9" s="576" t="s">
        <v>274</v>
      </c>
      <c r="E9" s="576" t="s">
        <v>274</v>
      </c>
      <c r="F9" s="576" t="s">
        <v>274</v>
      </c>
      <c r="G9" s="576" t="s">
        <v>274</v>
      </c>
      <c r="H9" s="578">
        <v>0</v>
      </c>
      <c r="I9" s="576">
        <v>0</v>
      </c>
      <c r="J9" s="576">
        <v>0</v>
      </c>
      <c r="K9" s="576">
        <v>0</v>
      </c>
      <c r="L9" s="576">
        <v>0</v>
      </c>
    </row>
    <row r="10" spans="1:12">
      <c r="A10" s="507" t="s">
        <v>306</v>
      </c>
      <c r="B10" s="576" t="s">
        <v>274</v>
      </c>
      <c r="C10" s="576" t="s">
        <v>274</v>
      </c>
      <c r="D10" s="576" t="s">
        <v>274</v>
      </c>
      <c r="E10" s="576" t="s">
        <v>274</v>
      </c>
      <c r="F10" s="576" t="s">
        <v>274</v>
      </c>
      <c r="G10" s="576" t="s">
        <v>274</v>
      </c>
      <c r="H10" s="578" t="s">
        <v>274</v>
      </c>
      <c r="I10" s="576">
        <v>0</v>
      </c>
      <c r="J10" s="576">
        <v>0</v>
      </c>
      <c r="K10" s="576">
        <v>0</v>
      </c>
      <c r="L10" s="576" t="s">
        <v>274</v>
      </c>
    </row>
    <row r="11" spans="1:12" ht="28.5">
      <c r="A11" s="507" t="s">
        <v>415</v>
      </c>
      <c r="B11" s="576" t="s">
        <v>274</v>
      </c>
      <c r="C11" s="576" t="s">
        <v>274</v>
      </c>
      <c r="D11" s="576" t="s">
        <v>274</v>
      </c>
      <c r="E11" s="576" t="s">
        <v>274</v>
      </c>
      <c r="F11" s="576" t="s">
        <v>274</v>
      </c>
      <c r="G11" s="576">
        <v>126322.21436130001</v>
      </c>
      <c r="H11" s="578">
        <v>1.9993720594544901</v>
      </c>
      <c r="I11" s="576" t="s">
        <v>60</v>
      </c>
      <c r="J11" s="576" t="s">
        <v>60</v>
      </c>
      <c r="K11" s="576">
        <v>4.1747533130838201</v>
      </c>
      <c r="L11" s="576">
        <v>0</v>
      </c>
    </row>
    <row r="12" spans="1:12">
      <c r="A12" s="507" t="s">
        <v>416</v>
      </c>
      <c r="B12" s="576" t="s">
        <v>274</v>
      </c>
      <c r="C12" s="576" t="s">
        <v>274</v>
      </c>
      <c r="D12" s="576" t="s">
        <v>274</v>
      </c>
      <c r="E12" s="576" t="s">
        <v>274</v>
      </c>
      <c r="F12" s="576" t="s">
        <v>274</v>
      </c>
      <c r="G12" s="576" t="s">
        <v>274</v>
      </c>
      <c r="H12" s="578">
        <v>1.646092108036203</v>
      </c>
      <c r="I12" s="576">
        <v>0</v>
      </c>
      <c r="J12" s="576">
        <v>0</v>
      </c>
      <c r="K12" s="576">
        <v>0</v>
      </c>
      <c r="L12" s="576">
        <v>0</v>
      </c>
    </row>
    <row r="13" spans="1:12">
      <c r="A13" s="507" t="s">
        <v>307</v>
      </c>
      <c r="B13" s="576" t="s">
        <v>274</v>
      </c>
      <c r="C13" s="576" t="s">
        <v>274</v>
      </c>
      <c r="D13" s="576" t="s">
        <v>274</v>
      </c>
      <c r="E13" s="576" t="s">
        <v>274</v>
      </c>
      <c r="F13" s="576" t="s">
        <v>274</v>
      </c>
      <c r="G13" s="576">
        <v>1234.9481999999998</v>
      </c>
      <c r="H13" s="578">
        <v>2.1364975385365659</v>
      </c>
      <c r="I13" s="576" t="s">
        <v>60</v>
      </c>
      <c r="J13" s="576" t="s">
        <v>60</v>
      </c>
      <c r="K13" s="576">
        <v>4.1886626277722918</v>
      </c>
      <c r="L13" s="576">
        <v>0.15003593009423258</v>
      </c>
    </row>
    <row r="14" spans="1:12">
      <c r="A14" s="507" t="s">
        <v>308</v>
      </c>
      <c r="B14" s="576">
        <v>305011.395525</v>
      </c>
      <c r="C14" s="576">
        <v>5063.1146935000006</v>
      </c>
      <c r="D14" s="576">
        <v>69299.428260000001</v>
      </c>
      <c r="E14" s="576">
        <v>503.18099999999998</v>
      </c>
      <c r="F14" s="576">
        <v>11846</v>
      </c>
      <c r="G14" s="576">
        <v>391723.19974000007</v>
      </c>
      <c r="H14" s="578">
        <v>1.7835193492544748</v>
      </c>
      <c r="I14" s="576">
        <v>2.6002961761669745</v>
      </c>
      <c r="J14" s="576">
        <v>8.8820778773683813</v>
      </c>
      <c r="K14" s="576">
        <v>3.2905712940437888</v>
      </c>
      <c r="L14" s="576">
        <v>1.5210942359596302</v>
      </c>
    </row>
    <row r="15" spans="1:12">
      <c r="A15" s="507" t="s">
        <v>417</v>
      </c>
      <c r="B15" s="576" t="s">
        <v>274</v>
      </c>
      <c r="C15" s="576" t="s">
        <v>274</v>
      </c>
      <c r="D15" s="576" t="s">
        <v>274</v>
      </c>
      <c r="E15" s="576" t="s">
        <v>274</v>
      </c>
      <c r="F15" s="576" t="s">
        <v>274</v>
      </c>
      <c r="G15" s="576">
        <v>330.47900000000004</v>
      </c>
      <c r="H15" s="578" t="s">
        <v>274</v>
      </c>
      <c r="I15" s="576" t="s">
        <v>274</v>
      </c>
      <c r="J15" s="576">
        <v>0</v>
      </c>
      <c r="K15" s="576">
        <v>0</v>
      </c>
      <c r="L15" s="576" t="s">
        <v>274</v>
      </c>
    </row>
    <row r="16" spans="1:12">
      <c r="A16" s="507" t="s">
        <v>309</v>
      </c>
      <c r="B16" s="576">
        <v>172031.6898011</v>
      </c>
      <c r="C16" s="576">
        <v>3067.9989593999999</v>
      </c>
      <c r="D16" s="576" t="s">
        <v>274</v>
      </c>
      <c r="E16" s="576" t="s">
        <v>274</v>
      </c>
      <c r="F16" s="576">
        <v>10</v>
      </c>
      <c r="G16" s="576">
        <v>175834.37714042995</v>
      </c>
      <c r="H16" s="578">
        <v>2.0849569597035216</v>
      </c>
      <c r="I16" s="576">
        <v>1.201769186361247</v>
      </c>
      <c r="J16" s="576" t="s">
        <v>274</v>
      </c>
      <c r="K16" s="576" t="s">
        <v>274</v>
      </c>
      <c r="L16" s="576">
        <v>0.63</v>
      </c>
    </row>
    <row r="17" spans="1:12">
      <c r="A17" s="507" t="s">
        <v>418</v>
      </c>
      <c r="B17" s="576" t="s">
        <v>274</v>
      </c>
      <c r="C17" s="576" t="s">
        <v>274</v>
      </c>
      <c r="D17" s="576" t="s">
        <v>274</v>
      </c>
      <c r="E17" s="576" t="s">
        <v>274</v>
      </c>
      <c r="F17" s="576" t="s">
        <v>274</v>
      </c>
      <c r="G17" s="576">
        <v>50323.192367999996</v>
      </c>
      <c r="H17" s="578" t="s">
        <v>274</v>
      </c>
      <c r="I17" s="576" t="s">
        <v>274</v>
      </c>
      <c r="J17" s="576">
        <v>0</v>
      </c>
      <c r="K17" s="576">
        <v>0</v>
      </c>
      <c r="L17" s="576">
        <v>0</v>
      </c>
    </row>
    <row r="18" spans="1:12">
      <c r="A18" s="507" t="s">
        <v>419</v>
      </c>
      <c r="B18" s="576" t="s">
        <v>274</v>
      </c>
      <c r="C18" s="576" t="s">
        <v>274</v>
      </c>
      <c r="D18" s="576" t="s">
        <v>274</v>
      </c>
      <c r="E18" s="576" t="s">
        <v>274</v>
      </c>
      <c r="F18" s="576" t="s">
        <v>274</v>
      </c>
      <c r="G18" s="576">
        <v>70973.419380000007</v>
      </c>
      <c r="H18" s="578" t="s">
        <v>274</v>
      </c>
      <c r="I18" s="576" t="s">
        <v>274</v>
      </c>
      <c r="J18" s="576">
        <v>0</v>
      </c>
      <c r="K18" s="576" t="s">
        <v>274</v>
      </c>
      <c r="L18" s="576">
        <v>0</v>
      </c>
    </row>
    <row r="19" spans="1:12">
      <c r="A19" s="507" t="s">
        <v>420</v>
      </c>
      <c r="B19" s="576">
        <v>181016.96899999998</v>
      </c>
      <c r="C19" s="576" t="s">
        <v>274</v>
      </c>
      <c r="D19" s="576">
        <v>812.08799999999997</v>
      </c>
      <c r="E19" s="576" t="s">
        <v>274</v>
      </c>
      <c r="F19" s="576" t="s">
        <v>274</v>
      </c>
      <c r="G19" s="576">
        <v>203003.23699999996</v>
      </c>
      <c r="H19" s="578" t="s">
        <v>274</v>
      </c>
      <c r="I19" s="576" t="s">
        <v>274</v>
      </c>
      <c r="J19" s="576">
        <v>6.9835405809813738</v>
      </c>
      <c r="K19" s="576">
        <v>0</v>
      </c>
      <c r="L19" s="576" t="s">
        <v>274</v>
      </c>
    </row>
    <row r="20" spans="1:12">
      <c r="A20" s="507" t="s">
        <v>421</v>
      </c>
      <c r="B20" s="576" t="s">
        <v>274</v>
      </c>
      <c r="C20" s="576" t="s">
        <v>274</v>
      </c>
      <c r="D20" s="576" t="s">
        <v>274</v>
      </c>
      <c r="E20" s="576" t="s">
        <v>274</v>
      </c>
      <c r="F20" s="576" t="s">
        <v>274</v>
      </c>
      <c r="G20" s="576">
        <v>64761.21991</v>
      </c>
      <c r="H20" s="578" t="s">
        <v>274</v>
      </c>
      <c r="I20" s="576" t="s">
        <v>274</v>
      </c>
      <c r="J20" s="576">
        <v>0</v>
      </c>
      <c r="K20" s="576">
        <v>0</v>
      </c>
      <c r="L20" s="576">
        <v>0</v>
      </c>
    </row>
    <row r="21" spans="1:12">
      <c r="A21" s="507" t="s">
        <v>310</v>
      </c>
      <c r="B21" s="576" t="s">
        <v>274</v>
      </c>
      <c r="C21" s="576" t="s">
        <v>274</v>
      </c>
      <c r="D21" s="576" t="s">
        <v>274</v>
      </c>
      <c r="E21" s="576" t="s">
        <v>274</v>
      </c>
      <c r="F21" s="576" t="s">
        <v>274</v>
      </c>
      <c r="G21" s="576">
        <v>75120.933120000002</v>
      </c>
      <c r="H21" s="578" t="s">
        <v>274</v>
      </c>
      <c r="I21" s="576" t="s">
        <v>274</v>
      </c>
      <c r="J21" s="576">
        <v>0</v>
      </c>
      <c r="K21" s="576">
        <v>0</v>
      </c>
      <c r="L21" s="576">
        <v>0</v>
      </c>
    </row>
    <row r="22" spans="1:12">
      <c r="A22" s="507" t="s">
        <v>311</v>
      </c>
      <c r="B22" s="576">
        <v>323907.88099999999</v>
      </c>
      <c r="C22" s="576">
        <v>796.29700000000003</v>
      </c>
      <c r="D22" s="576">
        <v>128970.29900000001</v>
      </c>
      <c r="E22" s="576" t="s">
        <v>274</v>
      </c>
      <c r="F22" s="576" t="s">
        <v>274</v>
      </c>
      <c r="G22" s="576">
        <v>453697.82199999999</v>
      </c>
      <c r="H22" s="578">
        <v>2.0501891758278639</v>
      </c>
      <c r="I22" s="576">
        <v>3.1371395703406626</v>
      </c>
      <c r="J22" s="576">
        <v>8.3012336736185457</v>
      </c>
      <c r="K22" s="576">
        <v>0</v>
      </c>
      <c r="L22" s="576" t="s">
        <v>274</v>
      </c>
    </row>
    <row r="23" spans="1:12">
      <c r="A23" s="507" t="s">
        <v>312</v>
      </c>
      <c r="B23" s="576" t="s">
        <v>274</v>
      </c>
      <c r="C23" s="576" t="s">
        <v>274</v>
      </c>
      <c r="D23" s="576" t="s">
        <v>274</v>
      </c>
      <c r="E23" s="576" t="s">
        <v>274</v>
      </c>
      <c r="F23" s="576" t="s">
        <v>274</v>
      </c>
      <c r="G23" s="576" t="s">
        <v>274</v>
      </c>
      <c r="H23" s="578">
        <v>1.8081898274760237</v>
      </c>
      <c r="I23" s="576">
        <v>1.4000000000000001</v>
      </c>
      <c r="J23" s="576">
        <v>0</v>
      </c>
      <c r="K23" s="576">
        <v>0</v>
      </c>
      <c r="L23" s="576">
        <v>0</v>
      </c>
    </row>
    <row r="24" spans="1:12">
      <c r="A24" s="204"/>
      <c r="B24" s="576"/>
      <c r="C24" s="576"/>
      <c r="D24" s="576"/>
      <c r="E24" s="576"/>
      <c r="F24" s="576"/>
      <c r="G24" s="576"/>
      <c r="H24" s="578"/>
      <c r="I24" s="576"/>
      <c r="J24" s="576"/>
      <c r="K24" s="576"/>
      <c r="L24" s="576"/>
    </row>
    <row r="25" spans="1:12">
      <c r="A25" s="407" t="s">
        <v>18</v>
      </c>
      <c r="B25" s="579">
        <v>1590688.3934254001</v>
      </c>
      <c r="C25" s="579">
        <v>52485.471252900003</v>
      </c>
      <c r="D25" s="579">
        <v>225909.19456999996</v>
      </c>
      <c r="E25" s="579">
        <v>4516.6976799300292</v>
      </c>
      <c r="F25" s="579">
        <v>13460</v>
      </c>
      <c r="G25" s="579">
        <v>1887059.65650973</v>
      </c>
      <c r="H25" s="580">
        <v>1.9819284798283088</v>
      </c>
      <c r="I25" s="579">
        <v>1.5637176447021703</v>
      </c>
      <c r="J25" s="579">
        <v>8.5738416086134173</v>
      </c>
      <c r="K25" s="579">
        <v>3.9676746657337829</v>
      </c>
      <c r="L25" s="579">
        <v>0.3</v>
      </c>
    </row>
    <row r="26" spans="1:12">
      <c r="A26" s="680" t="s">
        <v>284</v>
      </c>
      <c r="B26" s="680"/>
      <c r="C26" s="680"/>
      <c r="D26" s="680"/>
      <c r="E26" s="680"/>
      <c r="F26" s="680"/>
      <c r="G26" s="680"/>
      <c r="H26" s="680"/>
      <c r="I26" s="680"/>
      <c r="J26" s="680"/>
      <c r="K26" s="680"/>
      <c r="L26" s="680"/>
    </row>
    <row r="27" spans="1:12">
      <c r="A27" s="680"/>
      <c r="B27" s="680"/>
      <c r="C27" s="680"/>
      <c r="D27" s="680"/>
      <c r="E27" s="680"/>
      <c r="F27" s="680"/>
      <c r="G27" s="680"/>
      <c r="H27" s="680"/>
      <c r="I27" s="680"/>
      <c r="J27" s="680"/>
      <c r="K27" s="680"/>
      <c r="L27" s="680"/>
    </row>
    <row r="28" spans="1:12">
      <c r="A28" s="680"/>
      <c r="B28" s="680"/>
      <c r="C28" s="680"/>
      <c r="D28" s="680"/>
      <c r="E28" s="680"/>
      <c r="F28" s="680"/>
      <c r="G28" s="680"/>
      <c r="H28" s="680"/>
      <c r="I28" s="680"/>
      <c r="J28" s="680"/>
      <c r="K28" s="680"/>
      <c r="L28" s="680"/>
    </row>
    <row r="29" spans="1:12">
      <c r="A29" s="680"/>
      <c r="B29" s="680"/>
      <c r="C29" s="680"/>
      <c r="D29" s="680"/>
      <c r="E29" s="680"/>
      <c r="F29" s="680"/>
      <c r="G29" s="680"/>
      <c r="H29" s="680"/>
      <c r="I29" s="680"/>
      <c r="J29" s="680"/>
      <c r="K29" s="680"/>
      <c r="L29" s="680"/>
    </row>
    <row r="30" spans="1:12">
      <c r="A30" s="680"/>
      <c r="B30" s="680"/>
      <c r="C30" s="680"/>
      <c r="D30" s="680"/>
      <c r="E30" s="680"/>
      <c r="F30" s="680"/>
      <c r="G30" s="680"/>
      <c r="H30" s="680"/>
      <c r="I30" s="680"/>
      <c r="J30" s="680"/>
      <c r="K30" s="680"/>
      <c r="L30" s="680"/>
    </row>
    <row r="31" spans="1:12">
      <c r="A31" s="680"/>
      <c r="B31" s="680"/>
      <c r="C31" s="680"/>
      <c r="D31" s="680"/>
      <c r="E31" s="680"/>
      <c r="F31" s="680"/>
      <c r="G31" s="680"/>
      <c r="H31" s="680"/>
      <c r="I31" s="680"/>
      <c r="J31" s="680"/>
      <c r="K31" s="680"/>
      <c r="L31" s="680"/>
    </row>
  </sheetData>
  <mergeCells count="11">
    <mergeCell ref="A1:L1"/>
    <mergeCell ref="A3:L3"/>
    <mergeCell ref="A5:A6"/>
    <mergeCell ref="B5:G5"/>
    <mergeCell ref="H5:L5"/>
    <mergeCell ref="A31:L31"/>
    <mergeCell ref="A26:L26"/>
    <mergeCell ref="A27:L27"/>
    <mergeCell ref="A28:L28"/>
    <mergeCell ref="A29:L29"/>
    <mergeCell ref="A30:L30"/>
  </mergeCells>
  <printOptions horizontalCentered="1" verticalCentered="1"/>
  <pageMargins left="0.39370078740157477" right="0.39370078740157477" top="0.39370078740157477" bottom="0.39370078740157477" header="0" footer="0"/>
  <pageSetup paperSize="9" scale="62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F9983-6D9D-443B-A01E-06A3D8106BD7}">
  <sheetPr codeName="Hoja54">
    <pageSetUpPr fitToPage="1"/>
  </sheetPr>
  <dimension ref="A1:H21"/>
  <sheetViews>
    <sheetView showGridLines="0" topLeftCell="A7" zoomScale="145" zoomScaleNormal="145" zoomScaleSheetLayoutView="130" workbookViewId="0">
      <selection activeCell="B20" sqref="B20"/>
    </sheetView>
  </sheetViews>
  <sheetFormatPr baseColWidth="10" defaultColWidth="11.42578125" defaultRowHeight="14.25"/>
  <cols>
    <col min="1" max="1" width="6.7109375" style="16" bestFit="1" customWidth="1"/>
    <col min="2" max="2" width="11.28515625" style="16" bestFit="1" customWidth="1"/>
    <col min="3" max="3" width="11.7109375" style="16" bestFit="1" customWidth="1"/>
    <col min="4" max="4" width="10.85546875" style="16" bestFit="1" customWidth="1"/>
    <col min="5" max="6" width="19.85546875" style="16" customWidth="1"/>
    <col min="7" max="7" width="6.7109375" style="16" customWidth="1"/>
    <col min="8" max="8" width="13.5703125" style="16" customWidth="1"/>
    <col min="9" max="16384" width="11.42578125" style="16"/>
  </cols>
  <sheetData>
    <row r="1" spans="1:8" ht="18">
      <c r="A1" s="598" t="s">
        <v>141</v>
      </c>
      <c r="B1" s="598"/>
      <c r="C1" s="598"/>
      <c r="D1" s="598"/>
      <c r="E1" s="598"/>
      <c r="F1" s="598"/>
      <c r="G1" s="69"/>
      <c r="H1" s="69"/>
    </row>
    <row r="2" spans="1:8">
      <c r="A2" s="409"/>
      <c r="B2" s="409"/>
      <c r="C2" s="409"/>
      <c r="D2" s="409"/>
      <c r="E2" s="409"/>
      <c r="F2" s="409"/>
      <c r="G2" s="69"/>
      <c r="H2" s="69"/>
    </row>
    <row r="3" spans="1:8" ht="36" customHeight="1">
      <c r="A3" s="635" t="s">
        <v>313</v>
      </c>
      <c r="B3" s="635"/>
      <c r="C3" s="635"/>
      <c r="D3" s="635"/>
      <c r="E3" s="635"/>
      <c r="F3" s="635"/>
      <c r="G3" s="410"/>
      <c r="H3" s="410"/>
    </row>
    <row r="4" spans="1:8" ht="22.35" customHeight="1">
      <c r="A4" s="411"/>
      <c r="B4" s="411"/>
      <c r="C4" s="411"/>
      <c r="D4" s="411"/>
      <c r="E4" s="411"/>
      <c r="F4" s="412"/>
      <c r="G4" s="204"/>
      <c r="H4" s="204"/>
    </row>
    <row r="5" spans="1:8" ht="22.35" customHeight="1">
      <c r="A5" s="685" t="s">
        <v>0</v>
      </c>
      <c r="B5" s="413"/>
      <c r="C5" s="413"/>
      <c r="D5" s="413"/>
      <c r="E5" s="375"/>
      <c r="F5" s="388"/>
      <c r="G5" s="204"/>
      <c r="H5" s="204"/>
    </row>
    <row r="6" spans="1:8" ht="22.35" customHeight="1">
      <c r="A6" s="685"/>
      <c r="B6" s="42" t="s">
        <v>155</v>
      </c>
      <c r="C6" s="42" t="s">
        <v>314</v>
      </c>
      <c r="D6" s="42" t="s">
        <v>314</v>
      </c>
      <c r="E6" s="375"/>
      <c r="F6" s="388"/>
      <c r="G6" s="204"/>
      <c r="H6" s="204"/>
    </row>
    <row r="7" spans="1:8" ht="22.35" customHeight="1">
      <c r="A7" s="685"/>
      <c r="B7" s="42" t="s">
        <v>264</v>
      </c>
      <c r="C7" s="42" t="s">
        <v>315</v>
      </c>
      <c r="D7" s="42" t="s">
        <v>62</v>
      </c>
      <c r="E7" s="375"/>
      <c r="F7" s="388"/>
      <c r="G7" s="204"/>
      <c r="H7" s="204"/>
    </row>
    <row r="8" spans="1:8" ht="22.35" customHeight="1">
      <c r="A8" s="685"/>
      <c r="B8" s="42" t="s">
        <v>63</v>
      </c>
      <c r="C8" s="42" t="s">
        <v>316</v>
      </c>
      <c r="D8" s="42" t="s">
        <v>50</v>
      </c>
      <c r="E8" s="375"/>
      <c r="F8" s="388"/>
      <c r="G8" s="204"/>
      <c r="H8" s="204"/>
    </row>
    <row r="9" spans="1:8">
      <c r="A9" s="685"/>
      <c r="B9" s="413"/>
      <c r="C9" s="413"/>
      <c r="D9" s="413"/>
      <c r="E9" s="375"/>
      <c r="F9" s="388"/>
      <c r="G9" s="204"/>
      <c r="H9" s="204"/>
    </row>
    <row r="10" spans="1:8" ht="22.35" customHeight="1">
      <c r="A10" s="342">
        <v>2015</v>
      </c>
      <c r="B10" s="384">
        <v>51880.278135600005</v>
      </c>
      <c r="C10" s="587">
        <v>1.2232140634266795</v>
      </c>
      <c r="D10" s="384">
        <v>63460.685829953596</v>
      </c>
      <c r="E10" s="388"/>
      <c r="F10" s="388"/>
      <c r="G10" s="204"/>
      <c r="H10" s="204"/>
    </row>
    <row r="11" spans="1:8" ht="22.35" customHeight="1">
      <c r="A11" s="342">
        <v>2016</v>
      </c>
      <c r="B11" s="384">
        <v>48506.566565000008</v>
      </c>
      <c r="C11" s="587">
        <v>1.2284797344362608</v>
      </c>
      <c r="D11" s="384">
        <v>59589.334012185995</v>
      </c>
      <c r="E11" s="388"/>
      <c r="F11" s="388"/>
      <c r="G11" s="204"/>
      <c r="H11" s="204"/>
    </row>
    <row r="12" spans="1:8" ht="22.35" customHeight="1">
      <c r="A12" s="342">
        <v>2017</v>
      </c>
      <c r="B12" s="384">
        <v>46233.798717799997</v>
      </c>
      <c r="C12" s="587">
        <v>1.2384443699916809</v>
      </c>
      <c r="D12" s="384">
        <v>57257.987725387997</v>
      </c>
      <c r="E12" s="388"/>
      <c r="F12" s="388"/>
      <c r="G12" s="204"/>
      <c r="H12" s="204"/>
    </row>
    <row r="13" spans="1:8" ht="22.35" customHeight="1">
      <c r="A13" s="342">
        <v>2018</v>
      </c>
      <c r="B13" s="384">
        <v>44155.273159800003</v>
      </c>
      <c r="C13" s="587">
        <v>1.2642579062235577</v>
      </c>
      <c r="D13" s="384">
        <v>55823.653193737991</v>
      </c>
      <c r="E13" s="388"/>
      <c r="F13" s="388"/>
      <c r="G13" s="204"/>
      <c r="H13" s="204"/>
    </row>
    <row r="14" spans="1:8" ht="22.35" customHeight="1">
      <c r="A14" s="342">
        <v>2019</v>
      </c>
      <c r="B14" s="384">
        <v>41005.916159999993</v>
      </c>
      <c r="C14" s="587">
        <v>1.2717860437596393</v>
      </c>
      <c r="D14" s="384">
        <v>52143.32493200001</v>
      </c>
      <c r="E14" s="388"/>
      <c r="F14" s="388"/>
      <c r="G14" s="204"/>
      <c r="H14" s="204"/>
    </row>
    <row r="15" spans="1:8" ht="22.35" customHeight="1">
      <c r="A15" s="342">
        <v>2020</v>
      </c>
      <c r="B15" s="384">
        <v>40723.049250000004</v>
      </c>
      <c r="C15" s="587">
        <v>1.2568126150020555</v>
      </c>
      <c r="D15" s="384">
        <v>51181.242018749996</v>
      </c>
      <c r="E15" s="388"/>
      <c r="F15" s="388"/>
      <c r="G15" s="204"/>
      <c r="H15" s="204"/>
    </row>
    <row r="16" spans="1:8" ht="22.35" customHeight="1">
      <c r="A16" s="342">
        <v>2021</v>
      </c>
      <c r="B16" s="384">
        <v>38477.668900000004</v>
      </c>
      <c r="C16" s="587">
        <v>1.235019047476652</v>
      </c>
      <c r="D16" s="384">
        <v>47520.653994000008</v>
      </c>
      <c r="E16" s="388"/>
      <c r="F16" s="388"/>
      <c r="G16" s="204"/>
      <c r="H16" s="204"/>
    </row>
    <row r="17" spans="1:8" ht="22.35" customHeight="1">
      <c r="A17" s="342">
        <v>2022</v>
      </c>
      <c r="B17" s="384">
        <v>33307.569360000001</v>
      </c>
      <c r="C17" s="587">
        <v>1.228809518195356</v>
      </c>
      <c r="D17" s="384">
        <v>40928.658257519994</v>
      </c>
      <c r="E17" s="388"/>
      <c r="F17" s="388"/>
      <c r="G17" s="204"/>
      <c r="H17" s="204"/>
    </row>
    <row r="18" spans="1:8" ht="22.35" customHeight="1">
      <c r="A18" s="342">
        <v>2023</v>
      </c>
      <c r="B18" s="384">
        <v>29862.344399999998</v>
      </c>
      <c r="C18" s="587">
        <v>1.2393980784961411</v>
      </c>
      <c r="D18" s="384">
        <v>37011.332268749997</v>
      </c>
      <c r="E18" s="388"/>
      <c r="F18" s="388"/>
      <c r="G18" s="204"/>
      <c r="H18" s="204"/>
    </row>
    <row r="19" spans="1:8" ht="22.35" customHeight="1">
      <c r="A19" s="342">
        <v>2024</v>
      </c>
      <c r="B19" s="384">
        <v>27454.321</v>
      </c>
      <c r="C19" s="587">
        <v>1.2357721179846333</v>
      </c>
      <c r="D19" s="384">
        <v>33927.284409999993</v>
      </c>
      <c r="E19" s="388"/>
      <c r="F19" s="388"/>
      <c r="G19" s="204"/>
      <c r="H19" s="204"/>
    </row>
    <row r="20" spans="1:8" ht="15.6" customHeight="1">
      <c r="A20" s="342">
        <v>2025</v>
      </c>
      <c r="B20" s="384">
        <v>25928.648000000001</v>
      </c>
      <c r="C20" s="587">
        <v>1.2506185387683924</v>
      </c>
      <c r="D20" s="384">
        <v>32426.847873999999</v>
      </c>
      <c r="E20" s="414"/>
      <c r="F20" s="414"/>
    </row>
    <row r="21" spans="1:8">
      <c r="A21" s="686"/>
      <c r="B21" s="686"/>
      <c r="C21" s="686"/>
      <c r="D21" s="686"/>
      <c r="E21" s="686"/>
      <c r="F21" s="686"/>
    </row>
  </sheetData>
  <mergeCells count="4">
    <mergeCell ref="A1:F1"/>
    <mergeCell ref="A3:F3"/>
    <mergeCell ref="A5:A9"/>
    <mergeCell ref="A21:F21"/>
  </mergeCells>
  <printOptions horizontalCentered="1" verticalCentered="1"/>
  <pageMargins left="0.39370078740157477" right="0.39370078740157477" top="0.39370078740157477" bottom="0.39370078740157477" header="0.17" footer="0"/>
  <pageSetup paperSize="9" scale="77" orientation="portrait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2250-F89F-4FDB-A426-2F2EF8589F21}">
  <sheetPr codeName="Hoja55">
    <pageSetUpPr fitToPage="1"/>
  </sheetPr>
  <dimension ref="A1:I95"/>
  <sheetViews>
    <sheetView showGridLines="0" zoomScale="85" zoomScaleNormal="85" zoomScaleSheetLayoutView="100" workbookViewId="0">
      <selection activeCell="J21" sqref="J21"/>
    </sheetView>
  </sheetViews>
  <sheetFormatPr baseColWidth="10" defaultColWidth="11.42578125" defaultRowHeight="14.25"/>
  <cols>
    <col min="1" max="1" width="22.7109375" style="18" customWidth="1"/>
    <col min="2" max="2" width="13.42578125" style="18" customWidth="1"/>
    <col min="3" max="3" width="13.85546875" style="18" customWidth="1"/>
    <col min="4" max="4" width="15.28515625" style="18" customWidth="1"/>
    <col min="5" max="5" width="13.42578125" style="18" customWidth="1"/>
    <col min="6" max="6" width="13.85546875" style="18" customWidth="1"/>
    <col min="7" max="7" width="12.85546875" style="18" customWidth="1"/>
    <col min="8" max="8" width="3" style="18" customWidth="1"/>
    <col min="9" max="9" width="12.5703125" style="18" customWidth="1"/>
    <col min="10" max="10" width="10.5703125" style="18" customWidth="1"/>
    <col min="11" max="16384" width="11.42578125" style="18"/>
  </cols>
  <sheetData>
    <row r="1" spans="1:9" s="349" customFormat="1" ht="19.5">
      <c r="A1" s="598" t="s">
        <v>141</v>
      </c>
      <c r="B1" s="598"/>
      <c r="C1" s="598"/>
      <c r="D1" s="598"/>
      <c r="E1" s="598"/>
      <c r="F1" s="598"/>
      <c r="G1" s="598"/>
      <c r="H1" s="348"/>
      <c r="I1" s="348"/>
    </row>
    <row r="2" spans="1:9">
      <c r="A2" s="415"/>
      <c r="B2" s="415"/>
      <c r="C2" s="415"/>
      <c r="D2" s="415"/>
      <c r="E2" s="415"/>
      <c r="F2" s="415"/>
      <c r="G2" s="415"/>
      <c r="H2" s="334"/>
      <c r="I2" s="334"/>
    </row>
    <row r="3" spans="1:9" s="350" customFormat="1" ht="29.25" customHeight="1">
      <c r="A3" s="635" t="s">
        <v>394</v>
      </c>
      <c r="B3" s="635"/>
      <c r="C3" s="635"/>
      <c r="D3" s="635"/>
      <c r="E3" s="635"/>
      <c r="F3" s="635"/>
      <c r="G3" s="635"/>
      <c r="H3" s="386"/>
      <c r="I3" s="386"/>
    </row>
    <row r="4" spans="1:9" ht="22.35" customHeight="1">
      <c r="A4" s="207"/>
      <c r="B4" s="204"/>
      <c r="C4" s="204"/>
      <c r="D4" s="204"/>
      <c r="E4" s="204"/>
      <c r="F4" s="204"/>
    </row>
    <row r="5" spans="1:9" ht="22.35" customHeight="1">
      <c r="A5" s="351"/>
      <c r="B5" s="660" t="s">
        <v>259</v>
      </c>
      <c r="C5" s="661"/>
      <c r="D5" s="661"/>
      <c r="E5" s="660" t="s">
        <v>260</v>
      </c>
      <c r="F5" s="661"/>
      <c r="G5" s="661"/>
      <c r="H5" s="204"/>
      <c r="I5" s="204"/>
    </row>
    <row r="6" spans="1:9" ht="22.35" customHeight="1">
      <c r="A6" s="352" t="s">
        <v>64</v>
      </c>
      <c r="B6" s="75" t="s">
        <v>155</v>
      </c>
      <c r="C6" s="75" t="s">
        <v>314</v>
      </c>
      <c r="D6" s="75" t="s">
        <v>314</v>
      </c>
      <c r="E6" s="75" t="s">
        <v>155</v>
      </c>
      <c r="F6" s="75" t="s">
        <v>314</v>
      </c>
      <c r="G6" s="75" t="s">
        <v>314</v>
      </c>
      <c r="H6" s="207"/>
      <c r="I6" s="204"/>
    </row>
    <row r="7" spans="1:9" ht="36.6" customHeight="1">
      <c r="A7" s="352" t="s">
        <v>3</v>
      </c>
      <c r="B7" s="75" t="s">
        <v>264</v>
      </c>
      <c r="C7" s="75" t="s">
        <v>315</v>
      </c>
      <c r="D7" s="75" t="s">
        <v>62</v>
      </c>
      <c r="E7" s="75" t="s">
        <v>264</v>
      </c>
      <c r="F7" s="75" t="s">
        <v>315</v>
      </c>
      <c r="G7" s="75" t="s">
        <v>62</v>
      </c>
      <c r="H7" s="204"/>
      <c r="I7" s="204"/>
    </row>
    <row r="8" spans="1:9" ht="22.35" customHeight="1">
      <c r="A8" s="352"/>
      <c r="B8" s="75" t="s">
        <v>63</v>
      </c>
      <c r="C8" s="75" t="s">
        <v>316</v>
      </c>
      <c r="D8" s="75" t="s">
        <v>50</v>
      </c>
      <c r="E8" s="75" t="s">
        <v>63</v>
      </c>
      <c r="F8" s="75" t="s">
        <v>316</v>
      </c>
      <c r="G8" s="75" t="s">
        <v>50</v>
      </c>
      <c r="H8" s="204"/>
      <c r="I8" s="204"/>
    </row>
    <row r="9" spans="1:9" ht="22.35" customHeight="1">
      <c r="A9" s="204" t="s">
        <v>398</v>
      </c>
      <c r="B9" s="592">
        <v>7380.3119999999999</v>
      </c>
      <c r="C9" s="592" t="s">
        <v>274</v>
      </c>
      <c r="D9" s="592">
        <v>16017.378000000001</v>
      </c>
      <c r="E9" s="592" t="s">
        <v>274</v>
      </c>
      <c r="F9" s="592" t="s">
        <v>60</v>
      </c>
      <c r="G9" s="592" t="s">
        <v>274</v>
      </c>
      <c r="H9" s="204"/>
      <c r="I9" s="204"/>
    </row>
    <row r="10" spans="1:9" ht="22.35" customHeight="1">
      <c r="A10" s="204" t="s">
        <v>19</v>
      </c>
      <c r="B10" s="592" t="s">
        <v>274</v>
      </c>
      <c r="C10" s="592" t="s">
        <v>274</v>
      </c>
      <c r="D10" s="592" t="s">
        <v>274</v>
      </c>
      <c r="E10" s="592" t="s">
        <v>274</v>
      </c>
      <c r="F10" s="592" t="s">
        <v>60</v>
      </c>
      <c r="G10" s="592" t="s">
        <v>274</v>
      </c>
      <c r="H10" s="204"/>
      <c r="I10" s="204"/>
    </row>
    <row r="11" spans="1:9" ht="22.35" customHeight="1">
      <c r="A11" s="204" t="s">
        <v>20</v>
      </c>
      <c r="B11" s="592" t="s">
        <v>274</v>
      </c>
      <c r="C11" s="592" t="s">
        <v>274</v>
      </c>
      <c r="D11" s="592" t="s">
        <v>274</v>
      </c>
      <c r="E11" s="592" t="s">
        <v>274</v>
      </c>
      <c r="F11" s="592" t="s">
        <v>60</v>
      </c>
      <c r="G11" s="592" t="s">
        <v>274</v>
      </c>
      <c r="H11" s="204"/>
      <c r="I11" s="204"/>
    </row>
    <row r="12" spans="1:9" ht="22.35" customHeight="1">
      <c r="A12" s="204" t="s">
        <v>21</v>
      </c>
      <c r="B12" s="592" t="s">
        <v>274</v>
      </c>
      <c r="C12" s="592" t="s">
        <v>274</v>
      </c>
      <c r="D12" s="592" t="s">
        <v>274</v>
      </c>
      <c r="E12" s="592" t="s">
        <v>274</v>
      </c>
      <c r="F12" s="592" t="s">
        <v>60</v>
      </c>
      <c r="G12" s="592" t="s">
        <v>274</v>
      </c>
      <c r="H12" s="204"/>
      <c r="I12" s="204"/>
    </row>
    <row r="13" spans="1:9" s="357" customFormat="1" ht="22.35" customHeight="1">
      <c r="A13" s="356" t="s">
        <v>4</v>
      </c>
      <c r="B13" s="593">
        <v>106380.424</v>
      </c>
      <c r="C13" s="593">
        <v>2.2199496494768627</v>
      </c>
      <c r="D13" s="593">
        <v>236159.18497000003</v>
      </c>
      <c r="E13" s="593" t="s">
        <v>274</v>
      </c>
      <c r="F13" s="593" t="s">
        <v>60</v>
      </c>
      <c r="G13" s="593" t="s">
        <v>274</v>
      </c>
      <c r="H13" s="356"/>
      <c r="I13" s="356"/>
    </row>
    <row r="14" spans="1:9" ht="22.35" customHeight="1">
      <c r="A14" s="204"/>
      <c r="B14" s="592"/>
      <c r="C14" s="592"/>
      <c r="D14" s="592"/>
      <c r="E14" s="592"/>
      <c r="F14" s="592"/>
      <c r="G14" s="592"/>
      <c r="H14" s="204"/>
      <c r="I14" s="204"/>
    </row>
    <row r="15" spans="1:9" s="357" customFormat="1" ht="22.35" customHeight="1">
      <c r="A15" s="356" t="s">
        <v>399</v>
      </c>
      <c r="B15" s="593" t="s">
        <v>274</v>
      </c>
      <c r="C15" s="593" t="s">
        <v>60</v>
      </c>
      <c r="D15" s="593" t="s">
        <v>274</v>
      </c>
      <c r="E15" s="593" t="s">
        <v>274</v>
      </c>
      <c r="F15" s="593" t="s">
        <v>60</v>
      </c>
      <c r="G15" s="593" t="s">
        <v>274</v>
      </c>
      <c r="H15" s="356"/>
      <c r="I15" s="356"/>
    </row>
    <row r="16" spans="1:9" ht="22.35" customHeight="1">
      <c r="A16" s="204"/>
      <c r="B16" s="592"/>
      <c r="C16" s="592"/>
      <c r="D16" s="592"/>
      <c r="E16" s="592"/>
      <c r="F16" s="592"/>
      <c r="G16" s="592"/>
      <c r="H16" s="204"/>
      <c r="I16" s="204"/>
    </row>
    <row r="17" spans="1:9" s="357" customFormat="1" ht="22.35" customHeight="1">
      <c r="A17" s="356" t="s">
        <v>5</v>
      </c>
      <c r="B17" s="593" t="s">
        <v>274</v>
      </c>
      <c r="C17" s="593" t="s">
        <v>151</v>
      </c>
      <c r="D17" s="593" t="s">
        <v>274</v>
      </c>
      <c r="E17" s="593" t="s">
        <v>274</v>
      </c>
      <c r="F17" s="593" t="s">
        <v>60</v>
      </c>
      <c r="G17" s="593" t="s">
        <v>274</v>
      </c>
      <c r="H17" s="356"/>
      <c r="I17" s="356"/>
    </row>
    <row r="18" spans="1:9" ht="22.35" customHeight="1">
      <c r="A18" s="204"/>
      <c r="B18" s="592"/>
      <c r="C18" s="592"/>
      <c r="D18" s="592"/>
      <c r="E18" s="592"/>
      <c r="F18" s="592"/>
      <c r="G18" s="592"/>
      <c r="H18" s="204"/>
      <c r="I18" s="204"/>
    </row>
    <row r="19" spans="1:9" ht="22.35" customHeight="1">
      <c r="A19" s="204" t="s">
        <v>53</v>
      </c>
      <c r="B19" s="592" t="s">
        <v>274</v>
      </c>
      <c r="C19" s="592" t="s">
        <v>274</v>
      </c>
      <c r="D19" s="592" t="s">
        <v>274</v>
      </c>
      <c r="E19" s="592" t="s">
        <v>274</v>
      </c>
      <c r="F19" s="592" t="s">
        <v>60</v>
      </c>
      <c r="G19" s="592" t="s">
        <v>274</v>
      </c>
      <c r="H19" s="204"/>
      <c r="I19" s="204"/>
    </row>
    <row r="20" spans="1:9" ht="22.35" customHeight="1">
      <c r="A20" s="204" t="s">
        <v>401</v>
      </c>
      <c r="B20" s="592" t="s">
        <v>274</v>
      </c>
      <c r="C20" s="592" t="s">
        <v>274</v>
      </c>
      <c r="D20" s="592" t="s">
        <v>274</v>
      </c>
      <c r="E20" s="592" t="s">
        <v>274</v>
      </c>
      <c r="F20" s="592" t="s">
        <v>60</v>
      </c>
      <c r="G20" s="592" t="s">
        <v>274</v>
      </c>
      <c r="H20" s="204"/>
      <c r="I20" s="204"/>
    </row>
    <row r="21" spans="1:9" ht="22.35" customHeight="1">
      <c r="A21" s="204" t="s">
        <v>402</v>
      </c>
      <c r="B21" s="592" t="s">
        <v>274</v>
      </c>
      <c r="C21" s="592" t="s">
        <v>274</v>
      </c>
      <c r="D21" s="592" t="s">
        <v>274</v>
      </c>
      <c r="E21" s="592" t="s">
        <v>274</v>
      </c>
      <c r="F21" s="592" t="s">
        <v>60</v>
      </c>
      <c r="G21" s="592" t="s">
        <v>274</v>
      </c>
      <c r="H21" s="204"/>
      <c r="I21" s="204"/>
    </row>
    <row r="22" spans="1:9" s="357" customFormat="1" ht="22.35" customHeight="1">
      <c r="A22" s="356" t="s">
        <v>54</v>
      </c>
      <c r="B22" s="593" t="s">
        <v>274</v>
      </c>
      <c r="C22" s="593" t="s">
        <v>274</v>
      </c>
      <c r="D22" s="593" t="s">
        <v>274</v>
      </c>
      <c r="E22" s="593" t="s">
        <v>274</v>
      </c>
      <c r="F22" s="593" t="s">
        <v>60</v>
      </c>
      <c r="G22" s="593" t="s">
        <v>274</v>
      </c>
      <c r="H22" s="356"/>
      <c r="I22" s="356"/>
    </row>
    <row r="23" spans="1:9" ht="22.35" customHeight="1">
      <c r="A23" s="204"/>
      <c r="B23" s="592"/>
      <c r="C23" s="592"/>
      <c r="D23" s="592"/>
      <c r="E23" s="592"/>
      <c r="F23" s="592"/>
      <c r="G23" s="592"/>
      <c r="H23" s="204"/>
      <c r="I23" s="204"/>
    </row>
    <row r="24" spans="1:9" s="357" customFormat="1" ht="22.35" customHeight="1">
      <c r="A24" s="356" t="s">
        <v>403</v>
      </c>
      <c r="B24" s="593">
        <v>62344.169000000002</v>
      </c>
      <c r="C24" s="593">
        <v>2.0262073644978731</v>
      </c>
      <c r="D24" s="593">
        <v>126322.21436130001</v>
      </c>
      <c r="E24" s="593" t="s">
        <v>274</v>
      </c>
      <c r="F24" s="593" t="s">
        <v>60</v>
      </c>
      <c r="G24" s="593" t="s">
        <v>274</v>
      </c>
      <c r="H24" s="356"/>
      <c r="I24" s="356"/>
    </row>
    <row r="25" spans="1:9" ht="22.35" customHeight="1">
      <c r="A25" s="204"/>
      <c r="B25" s="592"/>
      <c r="C25" s="592"/>
      <c r="D25" s="592"/>
      <c r="E25" s="592"/>
      <c r="F25" s="592"/>
      <c r="G25" s="592"/>
      <c r="H25" s="204"/>
      <c r="I25" s="204"/>
    </row>
    <row r="26" spans="1:9" s="357" customFormat="1" ht="22.35" customHeight="1">
      <c r="A26" s="356" t="s">
        <v>404</v>
      </c>
      <c r="B26" s="593" t="s">
        <v>274</v>
      </c>
      <c r="C26" s="593" t="s">
        <v>274</v>
      </c>
      <c r="D26" s="593" t="s">
        <v>274</v>
      </c>
      <c r="E26" s="593" t="s">
        <v>274</v>
      </c>
      <c r="F26" s="593" t="s">
        <v>60</v>
      </c>
      <c r="G26" s="593" t="s">
        <v>274</v>
      </c>
      <c r="H26" s="356"/>
      <c r="I26" s="356"/>
    </row>
    <row r="27" spans="1:9" ht="22.35" customHeight="1">
      <c r="A27" s="204"/>
      <c r="B27" s="592"/>
      <c r="C27" s="592"/>
      <c r="D27" s="592"/>
      <c r="E27" s="592"/>
      <c r="F27" s="592"/>
      <c r="G27" s="592"/>
      <c r="H27" s="204"/>
      <c r="I27" s="204"/>
    </row>
    <row r="28" spans="1:9" ht="22.35" customHeight="1">
      <c r="A28" s="204" t="s">
        <v>22</v>
      </c>
      <c r="B28" s="592" t="s">
        <v>274</v>
      </c>
      <c r="C28" s="592" t="s">
        <v>274</v>
      </c>
      <c r="D28" s="592" t="s">
        <v>274</v>
      </c>
      <c r="E28" s="592" t="s">
        <v>274</v>
      </c>
      <c r="F28" s="592" t="s">
        <v>60</v>
      </c>
      <c r="G28" s="592" t="s">
        <v>274</v>
      </c>
      <c r="H28" s="204"/>
      <c r="I28" s="204"/>
    </row>
    <row r="29" spans="1:9" ht="22.35" customHeight="1">
      <c r="A29" s="204" t="s">
        <v>23</v>
      </c>
      <c r="B29" s="592" t="s">
        <v>274</v>
      </c>
      <c r="C29" s="592" t="s">
        <v>274</v>
      </c>
      <c r="D29" s="592" t="s">
        <v>274</v>
      </c>
      <c r="E29" s="592" t="s">
        <v>274</v>
      </c>
      <c r="F29" s="592" t="s">
        <v>60</v>
      </c>
      <c r="G29" s="592" t="s">
        <v>274</v>
      </c>
      <c r="H29" s="204"/>
      <c r="I29" s="204"/>
    </row>
    <row r="30" spans="1:9" ht="22.35" customHeight="1">
      <c r="A30" s="204" t="s">
        <v>24</v>
      </c>
      <c r="B30" s="592" t="s">
        <v>274</v>
      </c>
      <c r="C30" s="592" t="s">
        <v>274</v>
      </c>
      <c r="D30" s="592" t="s">
        <v>274</v>
      </c>
      <c r="E30" s="592" t="s">
        <v>274</v>
      </c>
      <c r="F30" s="592" t="s">
        <v>60</v>
      </c>
      <c r="G30" s="592" t="s">
        <v>274</v>
      </c>
      <c r="H30" s="204"/>
      <c r="I30" s="204"/>
    </row>
    <row r="31" spans="1:9" s="357" customFormat="1" ht="22.35" customHeight="1">
      <c r="A31" s="356" t="s">
        <v>55</v>
      </c>
      <c r="B31" s="593">
        <v>2195.8339999999998</v>
      </c>
      <c r="C31" s="593">
        <v>0.5624050816227455</v>
      </c>
      <c r="D31" s="593">
        <v>1234.9481999999998</v>
      </c>
      <c r="E31" s="593" t="s">
        <v>274</v>
      </c>
      <c r="F31" s="593" t="s">
        <v>60</v>
      </c>
      <c r="G31" s="593" t="s">
        <v>274</v>
      </c>
      <c r="H31" s="356"/>
      <c r="I31" s="356"/>
    </row>
    <row r="32" spans="1:9" ht="22.35" customHeight="1">
      <c r="A32" s="204"/>
      <c r="B32" s="592"/>
      <c r="C32" s="592"/>
      <c r="D32" s="592"/>
      <c r="E32" s="592"/>
      <c r="F32" s="592"/>
      <c r="G32" s="592"/>
      <c r="H32" s="204"/>
      <c r="I32" s="204"/>
    </row>
    <row r="33" spans="1:9" ht="22.35" customHeight="1">
      <c r="A33" s="204" t="s">
        <v>25</v>
      </c>
      <c r="B33" s="592">
        <v>61041.04</v>
      </c>
      <c r="C33" s="592">
        <v>1.9136896445407874</v>
      </c>
      <c r="D33" s="592">
        <v>116813.60613999999</v>
      </c>
      <c r="E33" s="592">
        <v>316812</v>
      </c>
      <c r="F33" s="592">
        <v>1.1765779074024976</v>
      </c>
      <c r="G33" s="592">
        <v>372.75400000000008</v>
      </c>
      <c r="H33" s="204"/>
      <c r="I33" s="204"/>
    </row>
    <row r="34" spans="1:9" ht="22.35" customHeight="1">
      <c r="A34" s="204" t="s">
        <v>26</v>
      </c>
      <c r="B34" s="592">
        <v>14753.742</v>
      </c>
      <c r="C34" s="592">
        <v>1.6927852106943444</v>
      </c>
      <c r="D34" s="592">
        <v>24974.916259999998</v>
      </c>
      <c r="E34" s="592">
        <v>37098</v>
      </c>
      <c r="F34" s="592">
        <v>1.0897927111973691</v>
      </c>
      <c r="G34" s="592">
        <v>40.429130000000001</v>
      </c>
      <c r="H34" s="204"/>
      <c r="I34" s="204"/>
    </row>
    <row r="35" spans="1:9" ht="22.35" customHeight="1">
      <c r="A35" s="204" t="s">
        <v>27</v>
      </c>
      <c r="B35" s="592">
        <v>96949.853000000003</v>
      </c>
      <c r="C35" s="592">
        <v>1.3924566167212238</v>
      </c>
      <c r="D35" s="592">
        <v>134998.46429999999</v>
      </c>
      <c r="E35" s="592">
        <v>884998</v>
      </c>
      <c r="F35" s="592">
        <v>1.1955100463503872</v>
      </c>
      <c r="G35" s="592">
        <v>1058.0239999999999</v>
      </c>
      <c r="H35" s="204"/>
      <c r="I35" s="204"/>
    </row>
    <row r="36" spans="1:9" ht="22.35" customHeight="1">
      <c r="A36" s="204" t="s">
        <v>28</v>
      </c>
      <c r="B36" s="592">
        <v>34989.603000000003</v>
      </c>
      <c r="C36" s="592">
        <v>3.2848675945251511</v>
      </c>
      <c r="D36" s="592">
        <v>114936.21304</v>
      </c>
      <c r="E36" s="592">
        <v>2814564</v>
      </c>
      <c r="F36" s="592">
        <v>1.1560165659761155</v>
      </c>
      <c r="G36" s="592">
        <v>3253.6826099999994</v>
      </c>
      <c r="H36" s="204"/>
      <c r="I36" s="204"/>
    </row>
    <row r="37" spans="1:9" s="357" customFormat="1" ht="22.35" customHeight="1">
      <c r="A37" s="356" t="s">
        <v>6</v>
      </c>
      <c r="B37" s="593">
        <v>207734.23800000001</v>
      </c>
      <c r="C37" s="593">
        <v>1.8856939689450714</v>
      </c>
      <c r="D37" s="593">
        <v>391723.19974000007</v>
      </c>
      <c r="E37" s="593">
        <v>4053472</v>
      </c>
      <c r="F37" s="593">
        <v>1.1656401573761945</v>
      </c>
      <c r="G37" s="593">
        <v>4724.8897399999987</v>
      </c>
      <c r="H37" s="356"/>
      <c r="I37" s="356"/>
    </row>
    <row r="38" spans="1:9" ht="22.35" customHeight="1">
      <c r="A38" s="204"/>
      <c r="B38" s="592"/>
      <c r="C38" s="592"/>
      <c r="D38" s="592"/>
      <c r="E38" s="592"/>
      <c r="F38" s="592"/>
      <c r="G38" s="592"/>
      <c r="H38" s="204"/>
      <c r="I38" s="204"/>
    </row>
    <row r="39" spans="1:9" s="357" customFormat="1" ht="22.35" customHeight="1">
      <c r="A39" s="356" t="s">
        <v>405</v>
      </c>
      <c r="B39" s="593">
        <v>131.67099999999999</v>
      </c>
      <c r="C39" s="593">
        <v>2.5098844848144242</v>
      </c>
      <c r="D39" s="593">
        <v>330.47900000000004</v>
      </c>
      <c r="E39" s="593" t="s">
        <v>274</v>
      </c>
      <c r="F39" s="593" t="s">
        <v>60</v>
      </c>
      <c r="G39" s="593" t="s">
        <v>274</v>
      </c>
      <c r="H39" s="356"/>
      <c r="I39" s="356"/>
    </row>
    <row r="40" spans="1:9" ht="22.35" customHeight="1">
      <c r="A40" s="204"/>
      <c r="B40" s="592"/>
      <c r="C40" s="592"/>
      <c r="D40" s="592"/>
      <c r="E40" s="592"/>
      <c r="F40" s="592"/>
      <c r="G40" s="592"/>
      <c r="H40" s="204"/>
      <c r="I40" s="204"/>
    </row>
    <row r="41" spans="1:9" ht="22.35" customHeight="1">
      <c r="A41" s="204" t="s">
        <v>56</v>
      </c>
      <c r="B41" s="592" t="s">
        <v>274</v>
      </c>
      <c r="C41" s="592" t="s">
        <v>274</v>
      </c>
      <c r="D41" s="592" t="s">
        <v>274</v>
      </c>
      <c r="E41" s="592" t="s">
        <v>274</v>
      </c>
      <c r="F41" s="592" t="s">
        <v>60</v>
      </c>
      <c r="G41" s="592" t="s">
        <v>274</v>
      </c>
      <c r="H41" s="204"/>
      <c r="I41" s="204"/>
    </row>
    <row r="42" spans="1:9" ht="22.35" customHeight="1">
      <c r="A42" s="204" t="s">
        <v>29</v>
      </c>
      <c r="B42" s="592" t="s">
        <v>274</v>
      </c>
      <c r="C42" s="592" t="s">
        <v>274</v>
      </c>
      <c r="D42" s="592" t="s">
        <v>274</v>
      </c>
      <c r="E42" s="592" t="s">
        <v>274</v>
      </c>
      <c r="F42" s="592" t="s">
        <v>60</v>
      </c>
      <c r="G42" s="592" t="s">
        <v>274</v>
      </c>
      <c r="H42" s="204"/>
      <c r="I42" s="204"/>
    </row>
    <row r="43" spans="1:9" ht="22.35" customHeight="1">
      <c r="A43" s="204" t="s">
        <v>30</v>
      </c>
      <c r="B43" s="592">
        <v>32233.435000000001</v>
      </c>
      <c r="C43" s="592">
        <v>1.9310321588437598</v>
      </c>
      <c r="D43" s="592">
        <v>62243.799575000005</v>
      </c>
      <c r="E43" s="592" t="s">
        <v>274</v>
      </c>
      <c r="F43" s="592" t="s">
        <v>60</v>
      </c>
      <c r="G43" s="592" t="s">
        <v>274</v>
      </c>
      <c r="H43" s="204"/>
      <c r="I43" s="204"/>
    </row>
    <row r="44" spans="1:9" ht="22.35" customHeight="1">
      <c r="A44" s="204" t="s">
        <v>31</v>
      </c>
      <c r="B44" s="592" t="s">
        <v>274</v>
      </c>
      <c r="C44" s="592" t="s">
        <v>274</v>
      </c>
      <c r="D44" s="592" t="s">
        <v>274</v>
      </c>
      <c r="E44" s="592" t="s">
        <v>274</v>
      </c>
      <c r="F44" s="592" t="s">
        <v>60</v>
      </c>
      <c r="G44" s="592" t="s">
        <v>274</v>
      </c>
      <c r="H44" s="204"/>
      <c r="I44" s="204"/>
    </row>
    <row r="45" spans="1:9" ht="22.35" customHeight="1">
      <c r="A45" s="204" t="s">
        <v>7</v>
      </c>
      <c r="B45" s="592" t="s">
        <v>274</v>
      </c>
      <c r="C45" s="592" t="s">
        <v>151</v>
      </c>
      <c r="D45" s="592" t="s">
        <v>274</v>
      </c>
      <c r="E45" s="592" t="s">
        <v>274</v>
      </c>
      <c r="F45" s="592" t="s">
        <v>60</v>
      </c>
      <c r="G45" s="592" t="s">
        <v>274</v>
      </c>
      <c r="H45" s="204"/>
      <c r="I45" s="204"/>
    </row>
    <row r="46" spans="1:9" ht="22.35" customHeight="1">
      <c r="A46" s="204" t="s">
        <v>32</v>
      </c>
      <c r="B46" s="592" t="s">
        <v>274</v>
      </c>
      <c r="C46" s="592" t="s">
        <v>274</v>
      </c>
      <c r="D46" s="592" t="s">
        <v>274</v>
      </c>
      <c r="E46" s="592" t="s">
        <v>274</v>
      </c>
      <c r="F46" s="592" t="s">
        <v>60</v>
      </c>
      <c r="G46" s="592" t="s">
        <v>274</v>
      </c>
      <c r="H46" s="204"/>
      <c r="I46" s="204"/>
    </row>
    <row r="47" spans="1:9" ht="22.35" customHeight="1">
      <c r="A47" s="204" t="s">
        <v>33</v>
      </c>
      <c r="B47" s="592" t="s">
        <v>274</v>
      </c>
      <c r="C47" s="592" t="s">
        <v>274</v>
      </c>
      <c r="D47" s="592" t="s">
        <v>274</v>
      </c>
      <c r="E47" s="592" t="s">
        <v>274</v>
      </c>
      <c r="F47" s="592" t="s">
        <v>60</v>
      </c>
      <c r="G47" s="592" t="s">
        <v>274</v>
      </c>
      <c r="H47" s="204"/>
      <c r="I47" s="204"/>
    </row>
    <row r="48" spans="1:9" ht="22.35" customHeight="1">
      <c r="A48" s="204" t="s">
        <v>34</v>
      </c>
      <c r="B48" s="592" t="s">
        <v>274</v>
      </c>
      <c r="C48" s="592" t="s">
        <v>274</v>
      </c>
      <c r="D48" s="592" t="s">
        <v>274</v>
      </c>
      <c r="E48" s="592" t="s">
        <v>274</v>
      </c>
      <c r="F48" s="592" t="s">
        <v>60</v>
      </c>
      <c r="G48" s="592" t="s">
        <v>274</v>
      </c>
      <c r="H48" s="204"/>
      <c r="I48" s="204"/>
    </row>
    <row r="49" spans="1:9" ht="22.35" customHeight="1">
      <c r="A49" s="204" t="s">
        <v>35</v>
      </c>
      <c r="B49" s="592" t="s">
        <v>274</v>
      </c>
      <c r="C49" s="592" t="s">
        <v>274</v>
      </c>
      <c r="D49" s="592" t="s">
        <v>274</v>
      </c>
      <c r="E49" s="592" t="s">
        <v>274</v>
      </c>
      <c r="F49" s="592" t="s">
        <v>60</v>
      </c>
      <c r="G49" s="592" t="s">
        <v>274</v>
      </c>
      <c r="H49" s="204"/>
      <c r="I49" s="204"/>
    </row>
    <row r="50" spans="1:9" s="357" customFormat="1" ht="22.35" customHeight="1">
      <c r="A50" s="356" t="s">
        <v>57</v>
      </c>
      <c r="B50" s="593">
        <v>85205.937000000005</v>
      </c>
      <c r="C50" s="593">
        <v>1.9473679633839425</v>
      </c>
      <c r="D50" s="593">
        <v>175834.37714042995</v>
      </c>
      <c r="E50" s="593" t="s">
        <v>274</v>
      </c>
      <c r="F50" s="593" t="s">
        <v>60</v>
      </c>
      <c r="G50" s="593" t="s">
        <v>274</v>
      </c>
      <c r="H50" s="356"/>
      <c r="I50" s="356"/>
    </row>
    <row r="51" spans="1:9" ht="22.35" customHeight="1">
      <c r="A51" s="204"/>
      <c r="B51" s="592"/>
      <c r="C51" s="592"/>
      <c r="D51" s="592"/>
      <c r="E51" s="592"/>
      <c r="F51" s="592"/>
      <c r="G51" s="592"/>
      <c r="H51" s="204"/>
      <c r="I51" s="204"/>
    </row>
    <row r="52" spans="1:9" s="357" customFormat="1" ht="22.35" customHeight="1">
      <c r="A52" s="356" t="s">
        <v>412</v>
      </c>
      <c r="B52" s="593">
        <v>26784.675999999999</v>
      </c>
      <c r="C52" s="593">
        <v>1.8788053425772255</v>
      </c>
      <c r="D52" s="593">
        <v>50323.192367999996</v>
      </c>
      <c r="E52" s="593" t="s">
        <v>274</v>
      </c>
      <c r="F52" s="593" t="s">
        <v>60</v>
      </c>
      <c r="G52" s="593" t="s">
        <v>274</v>
      </c>
      <c r="H52" s="356"/>
      <c r="I52" s="356"/>
    </row>
    <row r="53" spans="1:9" ht="22.35" customHeight="1">
      <c r="A53" s="204"/>
      <c r="B53" s="592"/>
      <c r="C53" s="592"/>
      <c r="D53" s="592"/>
      <c r="E53" s="592"/>
      <c r="F53" s="592"/>
      <c r="G53" s="592"/>
      <c r="H53" s="204"/>
      <c r="I53" s="204"/>
    </row>
    <row r="54" spans="1:9" ht="22.35" customHeight="1">
      <c r="A54" s="204" t="s">
        <v>36</v>
      </c>
      <c r="B54" s="592" t="s">
        <v>274</v>
      </c>
      <c r="C54" s="592" t="s">
        <v>274</v>
      </c>
      <c r="D54" s="592" t="s">
        <v>274</v>
      </c>
      <c r="E54" s="592" t="s">
        <v>274</v>
      </c>
      <c r="F54" s="592" t="s">
        <v>60</v>
      </c>
      <c r="G54" s="592" t="s">
        <v>274</v>
      </c>
      <c r="H54" s="204"/>
      <c r="I54" s="204"/>
    </row>
    <row r="55" spans="1:9" ht="22.35" customHeight="1">
      <c r="A55" s="204" t="s">
        <v>8</v>
      </c>
      <c r="B55" s="592" t="s">
        <v>274</v>
      </c>
      <c r="C55" s="592" t="s">
        <v>151</v>
      </c>
      <c r="D55" s="592" t="s">
        <v>274</v>
      </c>
      <c r="E55" s="592" t="s">
        <v>274</v>
      </c>
      <c r="F55" s="592" t="s">
        <v>60</v>
      </c>
      <c r="G55" s="592" t="s">
        <v>274</v>
      </c>
      <c r="H55" s="204"/>
      <c r="I55" s="204"/>
    </row>
    <row r="56" spans="1:9" ht="22.35" customHeight="1">
      <c r="A56" s="204" t="s">
        <v>37</v>
      </c>
      <c r="B56" s="592" t="s">
        <v>274</v>
      </c>
      <c r="C56" s="592" t="s">
        <v>151</v>
      </c>
      <c r="D56" s="592" t="s">
        <v>274</v>
      </c>
      <c r="E56" s="592" t="s">
        <v>274</v>
      </c>
      <c r="F56" s="592" t="s">
        <v>60</v>
      </c>
      <c r="G56" s="592" t="s">
        <v>274</v>
      </c>
      <c r="H56" s="204"/>
      <c r="I56" s="204"/>
    </row>
    <row r="57" spans="1:9" ht="22.35" customHeight="1">
      <c r="A57" s="204" t="s">
        <v>38</v>
      </c>
      <c r="B57" s="592" t="s">
        <v>274</v>
      </c>
      <c r="C57" s="592" t="s">
        <v>151</v>
      </c>
      <c r="D57" s="592" t="s">
        <v>274</v>
      </c>
      <c r="E57" s="592" t="s">
        <v>274</v>
      </c>
      <c r="F57" s="592" t="s">
        <v>60</v>
      </c>
      <c r="G57" s="592" t="s">
        <v>274</v>
      </c>
      <c r="H57" s="204"/>
      <c r="I57" s="204"/>
    </row>
    <row r="58" spans="1:9" ht="22.35" customHeight="1">
      <c r="A58" s="204" t="s">
        <v>9</v>
      </c>
      <c r="B58" s="592" t="s">
        <v>274</v>
      </c>
      <c r="C58" s="592" t="s">
        <v>274</v>
      </c>
      <c r="D58" s="592" t="s">
        <v>274</v>
      </c>
      <c r="E58" s="592" t="s">
        <v>274</v>
      </c>
      <c r="F58" s="592" t="s">
        <v>60</v>
      </c>
      <c r="G58" s="592" t="s">
        <v>274</v>
      </c>
      <c r="H58" s="204"/>
      <c r="I58" s="204"/>
    </row>
    <row r="59" spans="1:9" s="357" customFormat="1" ht="22.35" customHeight="1">
      <c r="A59" s="356" t="s">
        <v>413</v>
      </c>
      <c r="B59" s="593">
        <v>33699.264999999999</v>
      </c>
      <c r="C59" s="593">
        <v>2.1060821172212512</v>
      </c>
      <c r="D59" s="593">
        <v>70973.419380000007</v>
      </c>
      <c r="E59" s="593" t="s">
        <v>274</v>
      </c>
      <c r="F59" s="593" t="s">
        <v>60</v>
      </c>
      <c r="G59" s="593" t="s">
        <v>274</v>
      </c>
      <c r="H59" s="356"/>
      <c r="I59" s="356"/>
    </row>
    <row r="60" spans="1:9" ht="22.35" customHeight="1">
      <c r="A60" s="204"/>
      <c r="B60" s="592"/>
      <c r="C60" s="592"/>
      <c r="D60" s="592"/>
      <c r="E60" s="592"/>
      <c r="F60" s="592"/>
      <c r="G60" s="592"/>
      <c r="H60" s="204"/>
      <c r="I60" s="204"/>
    </row>
    <row r="61" spans="1:9" ht="22.35" customHeight="1">
      <c r="A61" s="204" t="s">
        <v>406</v>
      </c>
      <c r="B61" s="592" t="s">
        <v>274</v>
      </c>
      <c r="C61" s="592" t="s">
        <v>274</v>
      </c>
      <c r="D61" s="592" t="s">
        <v>274</v>
      </c>
      <c r="E61" s="592" t="s">
        <v>274</v>
      </c>
      <c r="F61" s="592" t="s">
        <v>60</v>
      </c>
      <c r="G61" s="592" t="s">
        <v>274</v>
      </c>
      <c r="H61" s="204"/>
      <c r="I61" s="204"/>
    </row>
    <row r="62" spans="1:9" ht="22.35" customHeight="1">
      <c r="A62" s="204" t="s">
        <v>407</v>
      </c>
      <c r="B62" s="592" t="s">
        <v>274</v>
      </c>
      <c r="C62" s="592" t="s">
        <v>274</v>
      </c>
      <c r="D62" s="592" t="s">
        <v>274</v>
      </c>
      <c r="E62" s="592">
        <v>1814028</v>
      </c>
      <c r="F62" s="592">
        <v>1.167109405146999</v>
      </c>
      <c r="G62" s="592">
        <v>2117.16914</v>
      </c>
      <c r="H62" s="204"/>
      <c r="I62" s="204"/>
    </row>
    <row r="63" spans="1:9" ht="22.35" customHeight="1">
      <c r="A63" s="204" t="s">
        <v>408</v>
      </c>
      <c r="B63" s="592">
        <v>69252.854999999996</v>
      </c>
      <c r="C63" s="592">
        <v>1.9266873979419332</v>
      </c>
      <c r="D63" s="592">
        <v>133428.603</v>
      </c>
      <c r="E63" s="592" t="s">
        <v>274</v>
      </c>
      <c r="F63" s="592" t="s">
        <v>60</v>
      </c>
      <c r="G63" s="592" t="s">
        <v>274</v>
      </c>
      <c r="H63" s="204"/>
      <c r="I63" s="204"/>
    </row>
    <row r="64" spans="1:9" s="357" customFormat="1" ht="22.35" customHeight="1">
      <c r="A64" s="356" t="s">
        <v>409</v>
      </c>
      <c r="B64" s="593">
        <v>104094.985</v>
      </c>
      <c r="C64" s="593">
        <v>1.9501730751005917</v>
      </c>
      <c r="D64" s="593">
        <v>203003.23699999996</v>
      </c>
      <c r="E64" s="593">
        <v>2204586</v>
      </c>
      <c r="F64" s="593">
        <v>1.1564403203141087</v>
      </c>
      <c r="G64" s="593">
        <v>2549.4721399999999</v>
      </c>
      <c r="H64" s="356"/>
      <c r="I64" s="356"/>
    </row>
    <row r="65" spans="1:9" ht="22.35" customHeight="1">
      <c r="A65" s="204"/>
      <c r="B65" s="592"/>
      <c r="C65" s="592"/>
      <c r="D65" s="592"/>
      <c r="E65" s="592"/>
      <c r="F65" s="592"/>
      <c r="G65" s="592"/>
      <c r="H65" s="204"/>
      <c r="I65" s="204"/>
    </row>
    <row r="66" spans="1:9" s="357" customFormat="1" ht="22.35" customHeight="1">
      <c r="A66" s="356" t="s">
        <v>410</v>
      </c>
      <c r="B66" s="593">
        <v>30407.487000000001</v>
      </c>
      <c r="C66" s="593">
        <v>2.1297787584353811</v>
      </c>
      <c r="D66" s="593">
        <v>64761.21991</v>
      </c>
      <c r="E66" s="593" t="s">
        <v>274</v>
      </c>
      <c r="F66" s="593" t="s">
        <v>60</v>
      </c>
      <c r="G66" s="593" t="s">
        <v>274</v>
      </c>
      <c r="H66" s="356"/>
      <c r="I66" s="356"/>
    </row>
    <row r="67" spans="1:9" s="357" customFormat="1" ht="22.35" customHeight="1">
      <c r="A67" s="204"/>
      <c r="B67" s="592"/>
      <c r="C67" s="592"/>
      <c r="D67" s="592"/>
      <c r="E67" s="592"/>
      <c r="F67" s="592"/>
      <c r="G67" s="592"/>
      <c r="H67" s="356"/>
      <c r="I67" s="356"/>
    </row>
    <row r="68" spans="1:9" ht="22.35" customHeight="1">
      <c r="A68" s="204" t="s">
        <v>10</v>
      </c>
      <c r="B68" s="592" t="s">
        <v>274</v>
      </c>
      <c r="C68" s="592" t="s">
        <v>274</v>
      </c>
      <c r="D68" s="592" t="s">
        <v>274</v>
      </c>
      <c r="E68" s="592" t="s">
        <v>274</v>
      </c>
      <c r="F68" s="592" t="s">
        <v>60</v>
      </c>
      <c r="G68" s="592" t="s">
        <v>274</v>
      </c>
      <c r="H68" s="204"/>
      <c r="I68" s="204"/>
    </row>
    <row r="69" spans="1:9" ht="22.35" customHeight="1">
      <c r="A69" s="204" t="s">
        <v>11</v>
      </c>
      <c r="B69" s="592" t="s">
        <v>274</v>
      </c>
      <c r="C69" s="592" t="s">
        <v>274</v>
      </c>
      <c r="D69" s="592" t="s">
        <v>274</v>
      </c>
      <c r="E69" s="592" t="s">
        <v>274</v>
      </c>
      <c r="F69" s="592" t="s">
        <v>60</v>
      </c>
      <c r="G69" s="592" t="s">
        <v>274</v>
      </c>
      <c r="H69" s="204"/>
      <c r="I69" s="204"/>
    </row>
    <row r="70" spans="1:9" s="357" customFormat="1" ht="22.35" customHeight="1">
      <c r="A70" s="356" t="s">
        <v>12</v>
      </c>
      <c r="B70" s="593">
        <v>39315.182999999997</v>
      </c>
      <c r="C70" s="593">
        <v>1.9107359393443497</v>
      </c>
      <c r="D70" s="593">
        <v>75120.933120000002</v>
      </c>
      <c r="E70" s="593" t="s">
        <v>274</v>
      </c>
      <c r="F70" s="593" t="s">
        <v>60</v>
      </c>
      <c r="G70" s="593" t="s">
        <v>274</v>
      </c>
      <c r="H70" s="356"/>
      <c r="I70" s="356"/>
    </row>
    <row r="71" spans="1:9" ht="22.35" customHeight="1">
      <c r="A71" s="204"/>
      <c r="B71" s="592"/>
      <c r="C71" s="592"/>
      <c r="D71" s="592"/>
      <c r="E71" s="592"/>
      <c r="F71" s="592"/>
      <c r="G71" s="592"/>
      <c r="H71" s="204"/>
      <c r="I71" s="204"/>
    </row>
    <row r="72" spans="1:9" ht="22.35" customHeight="1">
      <c r="A72" s="204" t="s">
        <v>39</v>
      </c>
      <c r="B72" s="592" t="s">
        <v>274</v>
      </c>
      <c r="C72" s="592" t="s">
        <v>60</v>
      </c>
      <c r="D72" s="592" t="s">
        <v>274</v>
      </c>
      <c r="E72" s="592" t="s">
        <v>274</v>
      </c>
      <c r="F72" s="592" t="s">
        <v>60</v>
      </c>
      <c r="G72" s="592" t="s">
        <v>274</v>
      </c>
      <c r="H72" s="204"/>
      <c r="I72" s="204"/>
    </row>
    <row r="73" spans="1:9" ht="22.35" customHeight="1">
      <c r="A73" s="204" t="s">
        <v>13</v>
      </c>
      <c r="B73" s="592" t="s">
        <v>274</v>
      </c>
      <c r="C73" s="592" t="s">
        <v>274</v>
      </c>
      <c r="D73" s="592" t="s">
        <v>274</v>
      </c>
      <c r="E73" s="592" t="s">
        <v>274</v>
      </c>
      <c r="F73" s="592" t="s">
        <v>60</v>
      </c>
      <c r="G73" s="592" t="s">
        <v>274</v>
      </c>
      <c r="H73" s="204"/>
      <c r="I73" s="204"/>
    </row>
    <row r="74" spans="1:9" ht="22.35" customHeight="1">
      <c r="A74" s="204" t="s">
        <v>14</v>
      </c>
      <c r="B74" s="592" t="s">
        <v>274</v>
      </c>
      <c r="C74" s="592" t="s">
        <v>274</v>
      </c>
      <c r="D74" s="592" t="s">
        <v>274</v>
      </c>
      <c r="E74" s="592" t="s">
        <v>274</v>
      </c>
      <c r="F74" s="592" t="s">
        <v>60</v>
      </c>
      <c r="G74" s="592" t="s">
        <v>274</v>
      </c>
      <c r="H74" s="204"/>
      <c r="I74" s="204"/>
    </row>
    <row r="75" spans="1:9" ht="22.35" customHeight="1">
      <c r="A75" s="204" t="s">
        <v>40</v>
      </c>
      <c r="B75" s="592" t="s">
        <v>274</v>
      </c>
      <c r="C75" s="592" t="s">
        <v>274</v>
      </c>
      <c r="D75" s="592" t="s">
        <v>274</v>
      </c>
      <c r="E75" s="592" t="s">
        <v>274</v>
      </c>
      <c r="F75" s="592" t="s">
        <v>60</v>
      </c>
      <c r="G75" s="592" t="s">
        <v>274</v>
      </c>
      <c r="H75" s="204"/>
      <c r="I75" s="204"/>
    </row>
    <row r="76" spans="1:9" ht="22.35" customHeight="1">
      <c r="A76" s="204" t="s">
        <v>15</v>
      </c>
      <c r="B76" s="592" t="s">
        <v>274</v>
      </c>
      <c r="C76" s="592" t="s">
        <v>151</v>
      </c>
      <c r="D76" s="592" t="s">
        <v>274</v>
      </c>
      <c r="E76" s="592" t="s">
        <v>274</v>
      </c>
      <c r="F76" s="592" t="s">
        <v>60</v>
      </c>
      <c r="G76" s="592" t="s">
        <v>274</v>
      </c>
      <c r="H76" s="204"/>
      <c r="I76" s="204"/>
    </row>
    <row r="77" spans="1:9" ht="22.35" customHeight="1">
      <c r="A77" s="204" t="s">
        <v>41</v>
      </c>
      <c r="B77" s="592" t="s">
        <v>274</v>
      </c>
      <c r="C77" s="592" t="s">
        <v>151</v>
      </c>
      <c r="D77" s="592" t="s">
        <v>274</v>
      </c>
      <c r="E77" s="592" t="s">
        <v>274</v>
      </c>
      <c r="F77" s="592" t="s">
        <v>60</v>
      </c>
      <c r="G77" s="592" t="s">
        <v>274</v>
      </c>
      <c r="H77" s="204"/>
      <c r="I77" s="204"/>
    </row>
    <row r="78" spans="1:9" ht="22.35" customHeight="1">
      <c r="A78" s="204" t="s">
        <v>42</v>
      </c>
      <c r="B78" s="592" t="s">
        <v>274</v>
      </c>
      <c r="C78" s="592" t="s">
        <v>274</v>
      </c>
      <c r="D78" s="592" t="s">
        <v>274</v>
      </c>
      <c r="E78" s="592" t="s">
        <v>274</v>
      </c>
      <c r="F78" s="592" t="s">
        <v>60</v>
      </c>
      <c r="G78" s="592" t="s">
        <v>274</v>
      </c>
      <c r="H78" s="204"/>
      <c r="I78" s="204"/>
    </row>
    <row r="79" spans="1:9" ht="22.35" customHeight="1">
      <c r="A79" s="204" t="s">
        <v>16</v>
      </c>
      <c r="B79" s="592">
        <v>61080.341</v>
      </c>
      <c r="C79" s="592">
        <v>3.5865799439462855</v>
      </c>
      <c r="D79" s="592">
        <v>219069.52600000001</v>
      </c>
      <c r="E79" s="592" t="s">
        <v>274</v>
      </c>
      <c r="F79" s="592" t="s">
        <v>60</v>
      </c>
      <c r="G79" s="592" t="s">
        <v>274</v>
      </c>
      <c r="H79" s="204"/>
      <c r="I79" s="204"/>
    </row>
    <row r="80" spans="1:9" s="357" customFormat="1" ht="22.35" customHeight="1">
      <c r="A80" s="356" t="s">
        <v>58</v>
      </c>
      <c r="B80" s="593">
        <v>173785.94</v>
      </c>
      <c r="C80" s="593">
        <v>2.6106704719610803</v>
      </c>
      <c r="D80" s="593">
        <v>453697.82199999999</v>
      </c>
      <c r="E80" s="593" t="s">
        <v>274</v>
      </c>
      <c r="F80" s="593" t="s">
        <v>60</v>
      </c>
      <c r="G80" s="593" t="s">
        <v>274</v>
      </c>
      <c r="H80" s="356"/>
      <c r="I80" s="356"/>
    </row>
    <row r="81" spans="1:9" ht="22.35" customHeight="1">
      <c r="A81" s="204"/>
      <c r="B81" s="592"/>
      <c r="C81" s="592"/>
      <c r="D81" s="592"/>
      <c r="E81" s="592"/>
      <c r="F81" s="592"/>
      <c r="G81" s="592"/>
      <c r="H81" s="204"/>
      <c r="I81" s="204"/>
    </row>
    <row r="82" spans="1:9" ht="22.35" customHeight="1">
      <c r="A82" s="204" t="s">
        <v>411</v>
      </c>
      <c r="B82" s="592" t="s">
        <v>274</v>
      </c>
      <c r="C82" s="592" t="s">
        <v>274</v>
      </c>
      <c r="D82" s="592" t="s">
        <v>274</v>
      </c>
      <c r="E82" s="592" t="s">
        <v>274</v>
      </c>
      <c r="F82" s="592" t="s">
        <v>60</v>
      </c>
      <c r="G82" s="592" t="s">
        <v>274</v>
      </c>
      <c r="H82" s="204"/>
      <c r="I82" s="204"/>
    </row>
    <row r="83" spans="1:9" ht="22.35" customHeight="1">
      <c r="A83" s="204" t="s">
        <v>397</v>
      </c>
      <c r="B83" s="592" t="s">
        <v>274</v>
      </c>
      <c r="C83" s="592" t="s">
        <v>274</v>
      </c>
      <c r="D83" s="592" t="s">
        <v>274</v>
      </c>
      <c r="E83" s="592" t="s">
        <v>274</v>
      </c>
      <c r="F83" s="592" t="s">
        <v>60</v>
      </c>
      <c r="G83" s="592" t="s">
        <v>274</v>
      </c>
      <c r="H83" s="204"/>
      <c r="I83" s="204"/>
    </row>
    <row r="84" spans="1:9" s="357" customFormat="1" ht="22.35" customHeight="1">
      <c r="A84" s="356" t="s">
        <v>17</v>
      </c>
      <c r="B84" s="593" t="s">
        <v>274</v>
      </c>
      <c r="C84" s="593">
        <v>1.7708357401994261</v>
      </c>
      <c r="D84" s="593" t="s">
        <v>274</v>
      </c>
      <c r="E84" s="593">
        <v>57257</v>
      </c>
      <c r="F84" s="593" t="s">
        <v>60</v>
      </c>
      <c r="G84" s="593">
        <v>74.898520000000005</v>
      </c>
      <c r="H84" s="356"/>
      <c r="I84" s="356"/>
    </row>
    <row r="85" spans="1:9" ht="22.35" customHeight="1">
      <c r="A85" s="204"/>
      <c r="B85" s="211"/>
      <c r="C85" s="594"/>
      <c r="D85" s="594"/>
      <c r="E85" s="211"/>
      <c r="F85" s="594"/>
      <c r="G85" s="594"/>
      <c r="H85" s="204"/>
      <c r="I85" s="204"/>
    </row>
    <row r="86" spans="1:9" s="416" customFormat="1" ht="22.35" customHeight="1">
      <c r="A86" s="358" t="s">
        <v>59</v>
      </c>
      <c r="B86" s="595">
        <v>892656.69</v>
      </c>
      <c r="C86" s="596">
        <v>2.113981419340206</v>
      </c>
      <c r="D86" s="596">
        <v>1887059.65650973</v>
      </c>
      <c r="E86" s="595">
        <v>25928648</v>
      </c>
      <c r="F86" s="596">
        <v>1.2506185387683924</v>
      </c>
      <c r="G86" s="596">
        <v>32426.847873999999</v>
      </c>
      <c r="H86" s="204"/>
      <c r="I86" s="204"/>
    </row>
    <row r="87" spans="1:9" ht="29.1" customHeight="1">
      <c r="A87" s="680" t="s">
        <v>317</v>
      </c>
      <c r="B87" s="680"/>
      <c r="C87" s="680"/>
      <c r="D87" s="680"/>
      <c r="E87" s="680"/>
      <c r="F87" s="680"/>
      <c r="G87" s="680"/>
      <c r="H87" s="204"/>
      <c r="I87" s="204"/>
    </row>
    <row r="88" spans="1:9" ht="29.1" customHeight="1">
      <c r="A88" s="680"/>
      <c r="B88" s="680"/>
      <c r="C88" s="680"/>
      <c r="D88" s="680"/>
      <c r="E88" s="680"/>
      <c r="F88" s="680"/>
      <c r="G88" s="680"/>
      <c r="H88" s="204"/>
      <c r="I88" s="204"/>
    </row>
    <row r="89" spans="1:9" ht="29.1" customHeight="1">
      <c r="A89" s="680"/>
      <c r="B89" s="680"/>
      <c r="C89" s="680"/>
      <c r="D89" s="680"/>
      <c r="E89" s="680"/>
      <c r="F89" s="680"/>
      <c r="G89" s="680"/>
      <c r="H89" s="204"/>
      <c r="I89" s="204"/>
    </row>
    <row r="90" spans="1:9" ht="29.1" customHeight="1">
      <c r="A90" s="680"/>
      <c r="B90" s="680"/>
      <c r="C90" s="680"/>
      <c r="D90" s="680"/>
      <c r="E90" s="680"/>
      <c r="F90" s="680"/>
      <c r="G90" s="680"/>
      <c r="H90" s="204"/>
      <c r="I90" s="204"/>
    </row>
    <row r="91" spans="1:9" ht="29.1" customHeight="1">
      <c r="A91" s="680"/>
      <c r="B91" s="680"/>
      <c r="C91" s="680"/>
      <c r="D91" s="680"/>
      <c r="E91" s="680"/>
      <c r="F91" s="680"/>
      <c r="G91" s="680"/>
      <c r="H91" s="417"/>
      <c r="I91" s="204"/>
    </row>
    <row r="92" spans="1:9" ht="29.1" customHeight="1">
      <c r="A92" s="680"/>
      <c r="B92" s="680"/>
      <c r="C92" s="680"/>
      <c r="D92" s="680"/>
      <c r="E92" s="680"/>
      <c r="F92" s="680"/>
      <c r="G92" s="680"/>
      <c r="H92" s="204"/>
      <c r="I92" s="204"/>
    </row>
    <row r="95" spans="1:9">
      <c r="H95" s="418"/>
    </row>
  </sheetData>
  <mergeCells count="10">
    <mergeCell ref="A88:G88"/>
    <mergeCell ref="A89:G89"/>
    <mergeCell ref="A90:G90"/>
    <mergeCell ref="A91:G91"/>
    <mergeCell ref="A92:G92"/>
    <mergeCell ref="A1:G1"/>
    <mergeCell ref="A3:G3"/>
    <mergeCell ref="B5:D5"/>
    <mergeCell ref="E5:G5"/>
    <mergeCell ref="A87:G87"/>
  </mergeCells>
  <printOptions horizontalCentered="1" verticalCentered="1"/>
  <pageMargins left="0.39370078740157477" right="0.39370078740157477" top="0.39370078740157477" bottom="0.39370078740157477" header="0" footer="0"/>
  <pageSetup paperSize="9" scale="4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216F-BF20-4551-8E99-05879F81811B}">
  <sheetPr codeName="Hoja1">
    <pageSetUpPr fitToPage="1"/>
  </sheetPr>
  <dimension ref="A1:I18"/>
  <sheetViews>
    <sheetView showGridLines="0" topLeftCell="A12" zoomScaleNormal="100" zoomScaleSheetLayoutView="145" workbookViewId="0">
      <selection activeCell="M36" sqref="M36"/>
    </sheetView>
  </sheetViews>
  <sheetFormatPr baseColWidth="10" defaultColWidth="11.42578125" defaultRowHeight="14.25"/>
  <cols>
    <col min="1" max="1" width="6.140625" style="7" customWidth="1"/>
    <col min="2" max="2" width="7.85546875" style="7" customWidth="1"/>
    <col min="3" max="3" width="16.140625" style="7" customWidth="1"/>
    <col min="4" max="4" width="17" style="7" customWidth="1"/>
    <col min="5" max="5" width="17.140625" style="7" customWidth="1"/>
    <col min="6" max="7" width="13.5703125" style="7" customWidth="1"/>
    <col min="8" max="16384" width="11.42578125" style="7"/>
  </cols>
  <sheetData>
    <row r="1" spans="1:7" s="6" customFormat="1" ht="19.5">
      <c r="A1" s="598" t="s">
        <v>65</v>
      </c>
      <c r="B1" s="598"/>
      <c r="C1" s="598"/>
      <c r="D1" s="598"/>
      <c r="E1" s="598"/>
      <c r="F1" s="36"/>
      <c r="G1" s="36"/>
    </row>
    <row r="2" spans="1:7">
      <c r="A2" s="37"/>
      <c r="B2" s="37"/>
      <c r="C2" s="37"/>
      <c r="D2" s="37"/>
      <c r="E2" s="37"/>
      <c r="F2" s="38"/>
      <c r="G2" s="38"/>
    </row>
    <row r="3" spans="1:7" s="8" customFormat="1" ht="32.25" customHeight="1">
      <c r="A3" s="635" t="s">
        <v>375</v>
      </c>
      <c r="B3" s="635"/>
      <c r="C3" s="635"/>
      <c r="D3" s="635"/>
      <c r="E3" s="635"/>
      <c r="F3" s="39"/>
      <c r="G3" s="40"/>
    </row>
    <row r="4" spans="1:7" s="8" customFormat="1" ht="23.85" customHeight="1">
      <c r="A4" s="43"/>
      <c r="B4" s="43"/>
      <c r="C4" s="43"/>
      <c r="D4" s="43"/>
      <c r="E4" s="43"/>
      <c r="F4" s="43"/>
      <c r="G4" s="43"/>
    </row>
    <row r="5" spans="1:7" ht="22.35" customHeight="1">
      <c r="A5" s="41" t="s">
        <v>0</v>
      </c>
      <c r="B5" s="42" t="s">
        <v>1</v>
      </c>
      <c r="C5" s="42" t="s">
        <v>66</v>
      </c>
      <c r="D5" s="42" t="s">
        <v>67</v>
      </c>
      <c r="E5" s="42" t="s">
        <v>68</v>
      </c>
      <c r="F5" s="49"/>
      <c r="G5" s="50"/>
    </row>
    <row r="6" spans="1:7" ht="21.75" customHeight="1">
      <c r="A6" s="44">
        <v>2015</v>
      </c>
      <c r="B6" s="46">
        <v>7864.7805395385003</v>
      </c>
      <c r="C6" s="48">
        <v>6825.1412599900004</v>
      </c>
      <c r="D6" s="48">
        <v>558.5504140969</v>
      </c>
      <c r="E6" s="48">
        <v>481.08886545159999</v>
      </c>
      <c r="F6" s="388"/>
      <c r="G6" s="51"/>
    </row>
    <row r="7" spans="1:7" ht="21.75" customHeight="1">
      <c r="A7" s="44">
        <v>2016</v>
      </c>
      <c r="B7" s="46">
        <v>7963.0573235529009</v>
      </c>
      <c r="C7" s="48">
        <v>6910.610146</v>
      </c>
      <c r="D7" s="48">
        <v>545.6521283559</v>
      </c>
      <c r="E7" s="48">
        <v>506.79504919700003</v>
      </c>
      <c r="F7" s="388"/>
      <c r="G7" s="51"/>
    </row>
    <row r="8" spans="1:7" ht="21.75" customHeight="1">
      <c r="A8" s="44">
        <v>2017</v>
      </c>
      <c r="B8" s="46">
        <v>8086.5516957320006</v>
      </c>
      <c r="C8" s="48">
        <v>7018.7864130400003</v>
      </c>
      <c r="D8" s="48">
        <v>544.10345028200004</v>
      </c>
      <c r="E8" s="48">
        <v>523.66183240999999</v>
      </c>
      <c r="F8" s="388"/>
      <c r="G8" s="51"/>
    </row>
    <row r="9" spans="1:7" ht="21.75" customHeight="1">
      <c r="A9" s="44">
        <v>2018</v>
      </c>
      <c r="B9" s="46">
        <v>8180.8274403711002</v>
      </c>
      <c r="C9" s="48">
        <v>7122.0585053599998</v>
      </c>
      <c r="D9" s="48">
        <v>546.98559388900003</v>
      </c>
      <c r="E9" s="48">
        <v>511.78334112210001</v>
      </c>
      <c r="F9" s="388"/>
      <c r="G9" s="51"/>
    </row>
    <row r="10" spans="1:7" ht="21.75" customHeight="1">
      <c r="A10" s="44">
        <v>2019</v>
      </c>
      <c r="B10" s="46">
        <v>8307.3868090897013</v>
      </c>
      <c r="C10" s="48">
        <v>7246.4155753900004</v>
      </c>
      <c r="D10" s="48">
        <v>542.28421421099995</v>
      </c>
      <c r="E10" s="48">
        <v>518.6870194887</v>
      </c>
      <c r="F10" s="388"/>
      <c r="G10" s="51"/>
    </row>
    <row r="11" spans="1:7" ht="21.75" customHeight="1">
      <c r="A11" s="44">
        <v>2020</v>
      </c>
      <c r="B11" s="46">
        <v>8428.5644021685002</v>
      </c>
      <c r="C11" s="48">
        <v>7384.5325553800003</v>
      </c>
      <c r="D11" s="48">
        <v>535.88390664799999</v>
      </c>
      <c r="E11" s="48">
        <v>508.1479401405</v>
      </c>
      <c r="F11" s="388"/>
      <c r="G11" s="51"/>
    </row>
    <row r="12" spans="1:7" ht="21.75" customHeight="1">
      <c r="A12" s="44">
        <v>2021</v>
      </c>
      <c r="B12" s="46">
        <v>8444.4299800863009</v>
      </c>
      <c r="C12" s="48">
        <v>7401.0556703900002</v>
      </c>
      <c r="D12" s="48">
        <v>539.79052255399995</v>
      </c>
      <c r="E12" s="48">
        <v>503.58378714230003</v>
      </c>
      <c r="F12" s="388"/>
      <c r="G12" s="51"/>
    </row>
    <row r="13" spans="1:7" ht="21.75" customHeight="1">
      <c r="A13" s="44">
        <v>2022</v>
      </c>
      <c r="B13" s="46">
        <v>8231.3823532750994</v>
      </c>
      <c r="C13" s="48">
        <v>7237.8357918399997</v>
      </c>
      <c r="D13" s="48">
        <v>525.96255988799999</v>
      </c>
      <c r="E13" s="48">
        <v>467.5840015471</v>
      </c>
      <c r="F13" s="388"/>
      <c r="G13" s="51"/>
    </row>
    <row r="14" spans="1:7" ht="21.75" customHeight="1">
      <c r="A14" s="44">
        <v>2023</v>
      </c>
      <c r="B14" s="46">
        <v>8310.7594363369008</v>
      </c>
      <c r="C14" s="48">
        <v>7344.1763870000004</v>
      </c>
      <c r="D14" s="48">
        <v>510.497029392</v>
      </c>
      <c r="E14" s="48">
        <v>456.08601994489999</v>
      </c>
      <c r="F14" s="388"/>
      <c r="G14" s="51"/>
    </row>
    <row r="15" spans="1:7" ht="21.75" customHeight="1">
      <c r="A15" s="45">
        <v>2024</v>
      </c>
      <c r="B15" s="47">
        <v>8332.6284799999994</v>
      </c>
      <c r="C15" s="47">
        <v>7355.4012400000001</v>
      </c>
      <c r="D15" s="47">
        <v>521.14264000000003</v>
      </c>
      <c r="E15" s="47">
        <v>456.08460000000002</v>
      </c>
      <c r="F15" s="388"/>
      <c r="G15" s="51"/>
    </row>
    <row r="16" spans="1:7" ht="21.75" customHeight="1">
      <c r="A16" s="588">
        <v>2025</v>
      </c>
      <c r="B16" s="47">
        <v>8246</v>
      </c>
      <c r="C16" s="47">
        <v>7316</v>
      </c>
      <c r="D16" s="47">
        <v>497</v>
      </c>
      <c r="E16" s="47">
        <v>433</v>
      </c>
      <c r="F16" s="388"/>
    </row>
    <row r="17" spans="1:9">
      <c r="A17" s="9"/>
      <c r="B17" s="9"/>
      <c r="C17" s="9"/>
      <c r="D17" s="9"/>
      <c r="E17" s="9"/>
      <c r="F17" s="388"/>
      <c r="I17" s="7" t="s">
        <v>43</v>
      </c>
    </row>
    <row r="18" spans="1:9" ht="12.75" customHeight="1">
      <c r="A18" s="5"/>
      <c r="B18" s="10"/>
    </row>
  </sheetData>
  <mergeCells count="2">
    <mergeCell ref="A1:E1"/>
    <mergeCell ref="A3:E3"/>
  </mergeCells>
  <printOptions horizontalCentered="1" verticalCentered="1"/>
  <pageMargins left="0.39370078740157477" right="0.39370078740157477" top="0.39370078740157477" bottom="0.39370078740157477" header="0.3" footer="0.3"/>
  <pageSetup paperSize="9" scale="71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2425-AE51-4131-BB38-7A992221EF20}">
  <sheetPr codeName="Hoja2">
    <pageSetUpPr fitToPage="1"/>
  </sheetPr>
  <dimension ref="A1:J84"/>
  <sheetViews>
    <sheetView showGridLines="0" zoomScaleNormal="100" zoomScaleSheetLayoutView="70" workbookViewId="0">
      <pane xSplit="1" ySplit="6" topLeftCell="B16" activePane="bottomRight" state="frozen"/>
      <selection activeCell="K20" sqref="K20"/>
      <selection pane="topRight" activeCell="K20" sqref="K20"/>
      <selection pane="bottomLeft" activeCell="K20" sqref="K20"/>
      <selection pane="bottomRight" activeCell="H21" sqref="H21"/>
    </sheetView>
  </sheetViews>
  <sheetFormatPr baseColWidth="10" defaultColWidth="11.42578125" defaultRowHeight="14.25"/>
  <cols>
    <col min="1" max="1" width="22.7109375" style="13" customWidth="1"/>
    <col min="2" max="2" width="13.28515625" style="13" customWidth="1"/>
    <col min="3" max="4" width="11.140625" style="13" customWidth="1"/>
    <col min="5" max="5" width="13.28515625" style="13" customWidth="1"/>
    <col min="6" max="6" width="6.5703125" style="13" customWidth="1"/>
    <col min="7" max="10" width="13.5703125" style="13" customWidth="1"/>
    <col min="11" max="16384" width="11.42578125" style="13"/>
  </cols>
  <sheetData>
    <row r="1" spans="1:10" s="6" customFormat="1" ht="19.5">
      <c r="A1" s="598" t="s">
        <v>65</v>
      </c>
      <c r="B1" s="598"/>
      <c r="C1" s="598"/>
      <c r="D1" s="598"/>
      <c r="E1" s="598"/>
      <c r="F1" s="36"/>
      <c r="G1" s="36"/>
      <c r="H1" s="52"/>
      <c r="I1" s="52"/>
      <c r="J1" s="52"/>
    </row>
    <row r="2" spans="1:10" s="11" customForma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s="8" customFormat="1" ht="36" customHeight="1">
      <c r="A3" s="635" t="s">
        <v>376</v>
      </c>
      <c r="B3" s="635"/>
      <c r="C3" s="635"/>
      <c r="D3" s="635"/>
      <c r="E3" s="635"/>
      <c r="F3" s="39"/>
      <c r="G3" s="39"/>
      <c r="H3" s="39"/>
      <c r="I3" s="39"/>
      <c r="J3" s="39"/>
    </row>
    <row r="4" spans="1:10" s="12" customFormat="1" ht="23.85" customHeight="1">
      <c r="A4" s="54"/>
      <c r="B4" s="54"/>
      <c r="C4" s="54"/>
      <c r="D4" s="54"/>
      <c r="E4" s="54"/>
      <c r="F4" s="54"/>
      <c r="G4" s="54"/>
      <c r="H4" s="54"/>
      <c r="I4" s="54"/>
      <c r="J4" s="54"/>
    </row>
    <row r="5" spans="1:10" ht="22.35" customHeight="1">
      <c r="A5" s="55" t="s">
        <v>64</v>
      </c>
      <c r="B5" s="59" t="s">
        <v>69</v>
      </c>
      <c r="C5" s="59" t="s">
        <v>69</v>
      </c>
      <c r="D5" s="59" t="s">
        <v>69</v>
      </c>
      <c r="E5" s="59" t="s">
        <v>70</v>
      </c>
      <c r="F5" s="64"/>
      <c r="G5" s="65"/>
      <c r="H5" s="65"/>
      <c r="I5" s="65"/>
      <c r="J5" s="65"/>
    </row>
    <row r="6" spans="1:10" ht="36.6" customHeight="1">
      <c r="A6" s="55" t="s">
        <v>71</v>
      </c>
      <c r="B6" s="59" t="s">
        <v>72</v>
      </c>
      <c r="C6" s="59" t="s">
        <v>73</v>
      </c>
      <c r="D6" s="59" t="s">
        <v>74</v>
      </c>
      <c r="E6" s="59" t="s">
        <v>62</v>
      </c>
      <c r="F6" s="49"/>
      <c r="G6" s="65"/>
      <c r="H6" s="65"/>
      <c r="I6" s="65"/>
      <c r="J6" s="65"/>
    </row>
    <row r="7" spans="1:10" ht="22.35" customHeight="1">
      <c r="A7" s="56" t="s">
        <v>398</v>
      </c>
      <c r="B7" s="46">
        <v>1360141.76</v>
      </c>
      <c r="C7" s="46">
        <v>18.989999999999998</v>
      </c>
      <c r="D7" s="46">
        <v>16.37</v>
      </c>
      <c r="E7" s="46">
        <v>1360177.12</v>
      </c>
      <c r="F7" s="51"/>
      <c r="G7" s="65"/>
      <c r="H7" s="65"/>
      <c r="I7" s="65"/>
      <c r="J7" s="65"/>
    </row>
    <row r="8" spans="1:10" ht="22.35" customHeight="1">
      <c r="A8" s="56" t="s">
        <v>19</v>
      </c>
      <c r="B8" s="46">
        <v>1349108.86</v>
      </c>
      <c r="C8" s="46">
        <v>0</v>
      </c>
      <c r="D8" s="46">
        <v>0</v>
      </c>
      <c r="E8" s="46">
        <v>1349108.86</v>
      </c>
      <c r="F8" s="65"/>
      <c r="G8" s="65"/>
      <c r="H8" s="65"/>
      <c r="I8" s="65"/>
      <c r="J8" s="65"/>
    </row>
    <row r="9" spans="1:10" ht="22.35" customHeight="1">
      <c r="A9" s="56" t="s">
        <v>20</v>
      </c>
      <c r="B9" s="46">
        <v>13140.37</v>
      </c>
      <c r="C9" s="46">
        <v>26.67</v>
      </c>
      <c r="D9" s="46">
        <v>9.73</v>
      </c>
      <c r="E9" s="46">
        <v>13176.77</v>
      </c>
      <c r="F9" s="65"/>
      <c r="G9" s="65"/>
      <c r="H9" s="65"/>
      <c r="I9" s="65"/>
      <c r="J9" s="65"/>
    </row>
    <row r="10" spans="1:10" ht="22.35" customHeight="1">
      <c r="A10" s="56" t="s">
        <v>21</v>
      </c>
      <c r="B10" s="46">
        <v>297881.95</v>
      </c>
      <c r="C10" s="46">
        <v>0</v>
      </c>
      <c r="D10" s="46">
        <v>49.08</v>
      </c>
      <c r="E10" s="46">
        <v>297931.03000000003</v>
      </c>
      <c r="F10" s="65"/>
      <c r="G10" s="65"/>
      <c r="H10" s="65"/>
      <c r="I10" s="65"/>
      <c r="J10" s="65"/>
    </row>
    <row r="11" spans="1:10" ht="22.35" customHeight="1">
      <c r="A11" s="57" t="s">
        <v>4</v>
      </c>
      <c r="B11" s="60">
        <v>3020272.9400000004</v>
      </c>
      <c r="C11" s="60">
        <v>45.66</v>
      </c>
      <c r="D11" s="60">
        <v>75.180000000000007</v>
      </c>
      <c r="E11" s="60">
        <v>3020393.7800000003</v>
      </c>
      <c r="F11" s="65"/>
      <c r="G11" s="65"/>
      <c r="H11" s="65"/>
      <c r="I11" s="65"/>
      <c r="J11" s="65"/>
    </row>
    <row r="12" spans="1:10" ht="22.35" customHeight="1">
      <c r="A12" s="56"/>
      <c r="B12" s="61"/>
      <c r="C12" s="61"/>
      <c r="D12" s="61"/>
      <c r="E12" s="61"/>
      <c r="F12" s="65"/>
      <c r="G12" s="65"/>
      <c r="H12" s="65"/>
      <c r="I12" s="65"/>
      <c r="J12" s="65"/>
    </row>
    <row r="13" spans="1:10" ht="22.35" customHeight="1">
      <c r="A13" s="57" t="s">
        <v>399</v>
      </c>
      <c r="B13" s="60">
        <v>499564.59</v>
      </c>
      <c r="C13" s="60">
        <v>167.49</v>
      </c>
      <c r="D13" s="60">
        <v>1345.77</v>
      </c>
      <c r="E13" s="60">
        <v>501077.85000000003</v>
      </c>
      <c r="F13" s="65"/>
      <c r="G13" s="65"/>
      <c r="H13" s="65"/>
      <c r="I13" s="65"/>
      <c r="J13" s="65"/>
    </row>
    <row r="14" spans="1:10" ht="22.35" customHeight="1">
      <c r="A14" s="56"/>
      <c r="B14" s="61"/>
      <c r="C14" s="61"/>
      <c r="D14" s="61"/>
      <c r="E14" s="61"/>
      <c r="F14" s="65"/>
      <c r="G14" s="65"/>
      <c r="H14" s="65"/>
      <c r="I14" s="65"/>
      <c r="J14" s="65"/>
    </row>
    <row r="15" spans="1:10" ht="22.35" customHeight="1">
      <c r="A15" s="57" t="s">
        <v>5</v>
      </c>
      <c r="B15" s="60">
        <v>379854.61</v>
      </c>
      <c r="C15" s="60">
        <v>114.14</v>
      </c>
      <c r="D15" s="60">
        <v>392.42</v>
      </c>
      <c r="E15" s="60">
        <v>380361.17</v>
      </c>
      <c r="F15" s="65"/>
      <c r="G15" s="65"/>
      <c r="H15" s="65"/>
      <c r="I15" s="65"/>
      <c r="J15" s="65"/>
    </row>
    <row r="16" spans="1:10" ht="22.35" customHeight="1">
      <c r="A16" s="56"/>
      <c r="B16" s="62"/>
      <c r="C16" s="62"/>
      <c r="D16" s="62"/>
      <c r="E16" s="62"/>
      <c r="F16" s="65"/>
      <c r="G16" s="65"/>
      <c r="H16" s="65"/>
      <c r="I16" s="65"/>
      <c r="J16" s="65"/>
    </row>
    <row r="17" spans="1:10" ht="22.35" customHeight="1">
      <c r="A17" s="56" t="s">
        <v>53</v>
      </c>
      <c r="B17" s="46">
        <v>51849.58</v>
      </c>
      <c r="C17" s="46">
        <v>3319.97</v>
      </c>
      <c r="D17" s="46">
        <v>517.92999999999995</v>
      </c>
      <c r="E17" s="46">
        <v>55687.48</v>
      </c>
      <c r="F17" s="65"/>
      <c r="G17" s="65"/>
      <c r="H17" s="65"/>
      <c r="I17" s="65"/>
      <c r="J17" s="65"/>
    </row>
    <row r="18" spans="1:10" ht="22.35" customHeight="1">
      <c r="A18" s="56" t="s">
        <v>401</v>
      </c>
      <c r="B18" s="46">
        <v>58877.91</v>
      </c>
      <c r="C18" s="46">
        <v>4574.6099999999997</v>
      </c>
      <c r="D18" s="46">
        <v>118.11</v>
      </c>
      <c r="E18" s="46">
        <v>63570.630000000005</v>
      </c>
      <c r="F18" s="65"/>
      <c r="G18" s="65"/>
      <c r="H18" s="65"/>
      <c r="I18" s="65"/>
      <c r="J18" s="65"/>
    </row>
    <row r="19" spans="1:10" ht="22.35" customHeight="1">
      <c r="A19" s="56" t="s">
        <v>402</v>
      </c>
      <c r="B19" s="46">
        <v>42374.86</v>
      </c>
      <c r="C19" s="46">
        <v>827.12</v>
      </c>
      <c r="D19" s="46">
        <v>591.28</v>
      </c>
      <c r="E19" s="46">
        <v>43793.26</v>
      </c>
      <c r="F19" s="65"/>
      <c r="G19" s="65"/>
      <c r="H19" s="65"/>
      <c r="I19" s="65"/>
      <c r="J19" s="65"/>
    </row>
    <row r="20" spans="1:10" ht="22.35" customHeight="1">
      <c r="A20" s="57" t="s">
        <v>54</v>
      </c>
      <c r="B20" s="60">
        <v>153102.35</v>
      </c>
      <c r="C20" s="60">
        <v>8721.7000000000007</v>
      </c>
      <c r="D20" s="60">
        <v>1227.32</v>
      </c>
      <c r="E20" s="60">
        <v>163051.37000000002</v>
      </c>
      <c r="F20" s="65"/>
      <c r="G20" s="65"/>
      <c r="H20" s="65"/>
      <c r="I20" s="65"/>
      <c r="J20" s="65"/>
    </row>
    <row r="21" spans="1:10" ht="22.35" customHeight="1">
      <c r="A21" s="56"/>
      <c r="B21" s="61"/>
      <c r="C21" s="61"/>
      <c r="D21" s="61"/>
      <c r="E21" s="61"/>
      <c r="F21" s="65"/>
      <c r="G21" s="65"/>
      <c r="H21" s="65"/>
      <c r="I21" s="65"/>
      <c r="J21" s="65"/>
    </row>
    <row r="22" spans="1:10" ht="22.35" customHeight="1">
      <c r="A22" s="57" t="s">
        <v>403</v>
      </c>
      <c r="B22" s="60">
        <v>275443.48</v>
      </c>
      <c r="C22" s="60">
        <v>17566.91</v>
      </c>
      <c r="D22" s="60">
        <v>474.81</v>
      </c>
      <c r="E22" s="60">
        <v>293485.19999999995</v>
      </c>
      <c r="F22" s="65"/>
      <c r="G22" s="65"/>
      <c r="H22" s="65"/>
      <c r="I22" s="65"/>
      <c r="J22" s="65"/>
    </row>
    <row r="23" spans="1:10" ht="22.35" customHeight="1">
      <c r="A23" s="56"/>
      <c r="B23" s="61"/>
      <c r="C23" s="61"/>
      <c r="D23" s="61"/>
      <c r="E23" s="61"/>
      <c r="F23" s="65"/>
      <c r="G23" s="65"/>
      <c r="H23" s="65"/>
      <c r="I23" s="65"/>
      <c r="J23" s="65"/>
    </row>
    <row r="24" spans="1:10" ht="22.35" customHeight="1">
      <c r="A24" s="57" t="s">
        <v>404</v>
      </c>
      <c r="B24" s="60">
        <v>18486.75</v>
      </c>
      <c r="C24" s="60">
        <v>609.39</v>
      </c>
      <c r="D24" s="60">
        <v>1173.81</v>
      </c>
      <c r="E24" s="60">
        <v>20269.95</v>
      </c>
      <c r="F24" s="65"/>
      <c r="G24" s="65"/>
      <c r="H24" s="65"/>
      <c r="I24" s="65"/>
      <c r="J24" s="65"/>
    </row>
    <row r="25" spans="1:10" ht="22.35" customHeight="1">
      <c r="A25" s="56"/>
      <c r="B25" s="62"/>
      <c r="C25" s="62"/>
      <c r="D25" s="62"/>
      <c r="E25" s="62"/>
      <c r="F25" s="65"/>
      <c r="G25" s="65"/>
      <c r="H25" s="65"/>
      <c r="I25" s="65"/>
      <c r="J25" s="65"/>
    </row>
    <row r="26" spans="1:10" ht="22.35" customHeight="1">
      <c r="A26" s="56" t="s">
        <v>22</v>
      </c>
      <c r="B26" s="46">
        <v>141059.31</v>
      </c>
      <c r="C26" s="46">
        <v>281.67</v>
      </c>
      <c r="D26" s="46">
        <v>441.48</v>
      </c>
      <c r="E26" s="46">
        <v>141782.46000000002</v>
      </c>
      <c r="F26" s="65"/>
      <c r="G26" s="65"/>
      <c r="H26" s="65"/>
      <c r="I26" s="65"/>
      <c r="J26" s="65"/>
    </row>
    <row r="27" spans="1:10" ht="22.35" customHeight="1">
      <c r="A27" s="56" t="s">
        <v>23</v>
      </c>
      <c r="B27" s="46">
        <v>0</v>
      </c>
      <c r="C27" s="46">
        <v>1413.31</v>
      </c>
      <c r="D27" s="46">
        <v>595.86</v>
      </c>
      <c r="E27" s="46">
        <v>2009.17</v>
      </c>
      <c r="F27" s="65"/>
      <c r="G27" s="65"/>
      <c r="H27" s="65"/>
      <c r="I27" s="65"/>
      <c r="J27" s="65"/>
    </row>
    <row r="28" spans="1:10" ht="22.35" customHeight="1">
      <c r="A28" s="56" t="s">
        <v>24</v>
      </c>
      <c r="B28" s="46">
        <v>32301.69</v>
      </c>
      <c r="C28" s="46">
        <v>1827.05</v>
      </c>
      <c r="D28" s="46">
        <v>192.28</v>
      </c>
      <c r="E28" s="46">
        <v>34321.019999999997</v>
      </c>
      <c r="F28" s="65"/>
      <c r="G28" s="65"/>
      <c r="H28" s="65"/>
      <c r="I28" s="65"/>
      <c r="J28" s="65"/>
    </row>
    <row r="29" spans="1:10" ht="22.35" customHeight="1">
      <c r="A29" s="57" t="s">
        <v>55</v>
      </c>
      <c r="B29" s="60">
        <v>173361</v>
      </c>
      <c r="C29" s="60">
        <v>3522.0299999999997</v>
      </c>
      <c r="D29" s="60">
        <v>1229.6200000000001</v>
      </c>
      <c r="E29" s="60">
        <v>178112.65000000002</v>
      </c>
      <c r="F29" s="65"/>
      <c r="G29" s="65"/>
      <c r="H29" s="65"/>
      <c r="I29" s="65"/>
      <c r="J29" s="65"/>
    </row>
    <row r="30" spans="1:10" ht="22.35" customHeight="1">
      <c r="A30" s="56"/>
      <c r="B30" s="62"/>
      <c r="C30" s="62"/>
      <c r="D30" s="62"/>
      <c r="E30" s="62"/>
      <c r="F30" s="65"/>
      <c r="G30" s="65"/>
      <c r="H30" s="65"/>
      <c r="I30" s="65"/>
      <c r="J30" s="65"/>
    </row>
    <row r="31" spans="1:10" ht="22.35" customHeight="1">
      <c r="A31" s="56" t="s">
        <v>25</v>
      </c>
      <c r="B31" s="46">
        <v>194690.76</v>
      </c>
      <c r="C31" s="46">
        <v>432.63</v>
      </c>
      <c r="D31" s="46">
        <v>2430.79</v>
      </c>
      <c r="E31" s="46">
        <v>197554.18000000002</v>
      </c>
      <c r="F31" s="65"/>
      <c r="G31" s="65"/>
      <c r="H31" s="65"/>
      <c r="I31" s="65"/>
      <c r="J31" s="65"/>
    </row>
    <row r="32" spans="1:10" ht="22.35" customHeight="1">
      <c r="A32" s="56" t="s">
        <v>26</v>
      </c>
      <c r="B32" s="46">
        <v>258278</v>
      </c>
      <c r="C32" s="46">
        <v>436.55</v>
      </c>
      <c r="D32" s="46">
        <v>518.25</v>
      </c>
      <c r="E32" s="46">
        <v>259232.8</v>
      </c>
      <c r="F32" s="65"/>
      <c r="G32" s="65"/>
      <c r="H32" s="65"/>
      <c r="I32" s="65"/>
      <c r="J32" s="65"/>
    </row>
    <row r="33" spans="1:10" ht="22.35" customHeight="1">
      <c r="A33" s="56" t="s">
        <v>27</v>
      </c>
      <c r="B33" s="46">
        <v>292275.68</v>
      </c>
      <c r="C33" s="46">
        <v>514.69000000000005</v>
      </c>
      <c r="D33" s="46">
        <v>2637.62</v>
      </c>
      <c r="E33" s="46">
        <v>295427.99</v>
      </c>
      <c r="F33" s="65"/>
      <c r="G33" s="65"/>
      <c r="H33" s="65"/>
      <c r="I33" s="65"/>
      <c r="J33" s="65"/>
    </row>
    <row r="34" spans="1:10" ht="22.35" customHeight="1">
      <c r="A34" s="56" t="s">
        <v>28</v>
      </c>
      <c r="B34" s="46">
        <v>0</v>
      </c>
      <c r="C34" s="46">
        <v>121.86</v>
      </c>
      <c r="D34" s="46">
        <v>537.88000000000011</v>
      </c>
      <c r="E34" s="46">
        <v>659.74000000000012</v>
      </c>
      <c r="F34" s="65"/>
      <c r="G34" s="65"/>
      <c r="H34" s="65"/>
      <c r="I34" s="65"/>
      <c r="J34" s="65"/>
    </row>
    <row r="35" spans="1:10" ht="22.35" customHeight="1">
      <c r="A35" s="57" t="s">
        <v>6</v>
      </c>
      <c r="B35" s="60">
        <v>745244.44</v>
      </c>
      <c r="C35" s="60">
        <v>1505.73</v>
      </c>
      <c r="D35" s="60">
        <v>6124.54</v>
      </c>
      <c r="E35" s="60">
        <v>752874.71</v>
      </c>
      <c r="F35" s="65"/>
      <c r="G35" s="65"/>
      <c r="H35" s="65"/>
      <c r="I35" s="65"/>
      <c r="J35" s="65"/>
    </row>
    <row r="36" spans="1:10" ht="22.35" customHeight="1">
      <c r="A36" s="56"/>
      <c r="B36" s="61"/>
      <c r="C36" s="61"/>
      <c r="D36" s="61"/>
      <c r="E36" s="61"/>
      <c r="F36" s="65"/>
      <c r="G36" s="65"/>
      <c r="H36" s="65"/>
      <c r="I36" s="65"/>
      <c r="J36" s="65"/>
    </row>
    <row r="37" spans="1:10" ht="22.35" customHeight="1">
      <c r="A37" s="57" t="s">
        <v>405</v>
      </c>
      <c r="B37" s="60">
        <v>55529.51</v>
      </c>
      <c r="C37" s="60">
        <v>46.43</v>
      </c>
      <c r="D37" s="60">
        <v>394.68</v>
      </c>
      <c r="E37" s="60">
        <v>55970.62</v>
      </c>
      <c r="F37" s="65"/>
      <c r="G37" s="65"/>
      <c r="H37" s="65"/>
      <c r="I37" s="65"/>
      <c r="J37" s="65"/>
    </row>
    <row r="38" spans="1:10" ht="22.35" customHeight="1">
      <c r="A38" s="56"/>
      <c r="B38" s="62"/>
      <c r="C38" s="62"/>
      <c r="D38" s="62"/>
      <c r="E38" s="62"/>
      <c r="F38" s="65"/>
      <c r="G38" s="65"/>
      <c r="H38" s="65"/>
      <c r="I38" s="65"/>
      <c r="J38" s="65"/>
    </row>
    <row r="39" spans="1:10" ht="22.35" customHeight="1">
      <c r="A39" s="56" t="s">
        <v>56</v>
      </c>
      <c r="B39" s="46">
        <v>119869.45</v>
      </c>
      <c r="C39" s="46">
        <v>11098.5</v>
      </c>
      <c r="D39" s="46">
        <v>14630.46</v>
      </c>
      <c r="E39" s="46">
        <v>145598.41</v>
      </c>
      <c r="F39" s="65"/>
      <c r="G39" s="65"/>
      <c r="H39" s="65"/>
      <c r="I39" s="65"/>
      <c r="J39" s="65"/>
    </row>
    <row r="40" spans="1:10" ht="22.35" customHeight="1">
      <c r="A40" s="56" t="s">
        <v>29</v>
      </c>
      <c r="B40" s="46">
        <v>28620.47</v>
      </c>
      <c r="C40" s="46">
        <v>9602.76</v>
      </c>
      <c r="D40" s="46">
        <v>1352.13</v>
      </c>
      <c r="E40" s="46">
        <v>39575.360000000001</v>
      </c>
      <c r="F40" s="65"/>
      <c r="G40" s="65"/>
      <c r="H40" s="65"/>
      <c r="I40" s="65"/>
      <c r="J40" s="65"/>
    </row>
    <row r="41" spans="1:10" ht="22.35" customHeight="1">
      <c r="A41" s="56" t="s">
        <v>30</v>
      </c>
      <c r="B41" s="46">
        <v>232620.39</v>
      </c>
      <c r="C41" s="46">
        <v>43515.89</v>
      </c>
      <c r="D41" s="46">
        <v>2889.71</v>
      </c>
      <c r="E41" s="46">
        <v>279025.99000000005</v>
      </c>
      <c r="F41" s="65"/>
      <c r="G41" s="65"/>
      <c r="H41" s="65"/>
      <c r="I41" s="65"/>
      <c r="J41" s="65"/>
    </row>
    <row r="42" spans="1:10" ht="22.35" customHeight="1">
      <c r="A42" s="56" t="s">
        <v>31</v>
      </c>
      <c r="B42" s="46">
        <v>165074.42000000001</v>
      </c>
      <c r="C42" s="46">
        <v>34292.68</v>
      </c>
      <c r="D42" s="46">
        <v>16.96</v>
      </c>
      <c r="E42" s="46">
        <v>199384.06</v>
      </c>
      <c r="F42" s="65"/>
      <c r="G42" s="65"/>
      <c r="H42" s="65"/>
      <c r="I42" s="65"/>
      <c r="J42" s="65"/>
    </row>
    <row r="43" spans="1:10" ht="22.35" customHeight="1">
      <c r="A43" s="56" t="s">
        <v>7</v>
      </c>
      <c r="B43" s="46">
        <v>46194.29</v>
      </c>
      <c r="C43" s="46">
        <v>10050.799999999999</v>
      </c>
      <c r="D43" s="46">
        <v>473.41</v>
      </c>
      <c r="E43" s="46">
        <v>56718.5</v>
      </c>
      <c r="F43" s="65"/>
      <c r="G43" s="65"/>
      <c r="H43" s="65"/>
      <c r="I43" s="65"/>
      <c r="J43" s="65"/>
    </row>
    <row r="44" spans="1:10" ht="22.35" customHeight="1">
      <c r="A44" s="56" t="s">
        <v>32</v>
      </c>
      <c r="B44" s="46">
        <v>88578.299999999988</v>
      </c>
      <c r="C44" s="46">
        <v>8101.29</v>
      </c>
      <c r="D44" s="46">
        <v>812.53</v>
      </c>
      <c r="E44" s="46">
        <v>97492.119999999981</v>
      </c>
      <c r="F44" s="65"/>
      <c r="G44" s="65"/>
      <c r="H44" s="65"/>
      <c r="I44" s="65"/>
      <c r="J44" s="65"/>
    </row>
    <row r="45" spans="1:10" ht="22.35" customHeight="1">
      <c r="A45" s="56" t="s">
        <v>33</v>
      </c>
      <c r="B45" s="46">
        <v>1775.77</v>
      </c>
      <c r="C45" s="46">
        <v>526.32000000000005</v>
      </c>
      <c r="D45" s="46">
        <v>265.95</v>
      </c>
      <c r="E45" s="46">
        <v>2568.04</v>
      </c>
      <c r="F45" s="65"/>
      <c r="G45" s="65"/>
      <c r="H45" s="65"/>
      <c r="I45" s="65"/>
      <c r="J45" s="65"/>
    </row>
    <row r="46" spans="1:10" ht="22.35" customHeight="1">
      <c r="A46" s="56" t="s">
        <v>34</v>
      </c>
      <c r="B46" s="46">
        <v>92168.37000000001</v>
      </c>
      <c r="C46" s="46">
        <v>53064.28</v>
      </c>
      <c r="D46" s="46">
        <v>1732.09</v>
      </c>
      <c r="E46" s="46">
        <v>146964.74000000002</v>
      </c>
      <c r="F46" s="65"/>
      <c r="G46" s="65"/>
      <c r="H46" s="65"/>
      <c r="I46" s="65"/>
      <c r="J46" s="65"/>
    </row>
    <row r="47" spans="1:10" ht="22.35" customHeight="1">
      <c r="A47" s="56" t="s">
        <v>35</v>
      </c>
      <c r="B47" s="46">
        <v>114970.97</v>
      </c>
      <c r="C47" s="46">
        <v>79285.31</v>
      </c>
      <c r="D47" s="46">
        <v>3796.25</v>
      </c>
      <c r="E47" s="46">
        <v>198052.53</v>
      </c>
      <c r="F47" s="65"/>
      <c r="G47" s="65"/>
      <c r="H47" s="65"/>
      <c r="I47" s="65"/>
      <c r="J47" s="65"/>
    </row>
    <row r="48" spans="1:10" ht="22.35" customHeight="1">
      <c r="A48" s="57" t="s">
        <v>57</v>
      </c>
      <c r="B48" s="60">
        <v>889872.43</v>
      </c>
      <c r="C48" s="60">
        <v>249537.83000000002</v>
      </c>
      <c r="D48" s="60">
        <v>25969.489999999998</v>
      </c>
      <c r="E48" s="60">
        <v>1165379.75</v>
      </c>
      <c r="F48" s="65"/>
      <c r="G48" s="65"/>
      <c r="H48" s="65"/>
      <c r="I48" s="65"/>
      <c r="J48" s="65"/>
    </row>
    <row r="49" spans="1:10" ht="22.35" customHeight="1">
      <c r="A49" s="56"/>
      <c r="B49" s="61"/>
      <c r="C49" s="61"/>
      <c r="D49" s="61"/>
      <c r="E49" s="61"/>
      <c r="F49" s="65"/>
      <c r="G49" s="65"/>
      <c r="H49" s="65"/>
      <c r="I49" s="65"/>
      <c r="J49" s="65"/>
    </row>
    <row r="50" spans="1:10" ht="22.35" customHeight="1">
      <c r="A50" s="57" t="s">
        <v>412</v>
      </c>
      <c r="B50" s="60">
        <v>53115.98</v>
      </c>
      <c r="C50" s="60">
        <v>3424.18</v>
      </c>
      <c r="D50" s="60">
        <v>4504.9399999999996</v>
      </c>
      <c r="E50" s="60">
        <v>61045.100000000006</v>
      </c>
      <c r="F50" s="65"/>
      <c r="G50" s="65"/>
      <c r="H50" s="65"/>
      <c r="I50" s="65"/>
      <c r="J50" s="65"/>
    </row>
    <row r="51" spans="1:10" ht="22.35" customHeight="1">
      <c r="A51" s="56"/>
      <c r="B51" s="62"/>
      <c r="C51" s="62"/>
      <c r="D51" s="62"/>
      <c r="E51" s="62"/>
      <c r="F51" s="65"/>
      <c r="G51" s="65"/>
      <c r="H51" s="65"/>
      <c r="I51" s="65"/>
      <c r="J51" s="65"/>
    </row>
    <row r="52" spans="1:10" ht="22.35" customHeight="1">
      <c r="A52" s="56" t="s">
        <v>36</v>
      </c>
      <c r="B52" s="46">
        <v>18939.650000000001</v>
      </c>
      <c r="C52" s="46">
        <v>36370.74</v>
      </c>
      <c r="D52" s="46">
        <v>16289.15</v>
      </c>
      <c r="E52" s="46">
        <v>71599.539999999994</v>
      </c>
      <c r="F52" s="65"/>
      <c r="G52" s="65"/>
      <c r="H52" s="65"/>
      <c r="I52" s="65"/>
      <c r="J52" s="65"/>
    </row>
    <row r="53" spans="1:10" ht="22.35" customHeight="1">
      <c r="A53" s="56" t="s">
        <v>8</v>
      </c>
      <c r="B53" s="46">
        <v>28300.55</v>
      </c>
      <c r="C53" s="46">
        <v>80086.37999999999</v>
      </c>
      <c r="D53" s="46">
        <v>21495.97</v>
      </c>
      <c r="E53" s="46">
        <v>129882.9</v>
      </c>
      <c r="F53" s="65"/>
      <c r="G53" s="65"/>
      <c r="H53" s="65"/>
      <c r="I53" s="65"/>
      <c r="J53" s="65"/>
    </row>
    <row r="54" spans="1:10" ht="22.35" customHeight="1">
      <c r="A54" s="56" t="s">
        <v>37</v>
      </c>
      <c r="B54" s="46">
        <v>0</v>
      </c>
      <c r="C54" s="46">
        <v>29141.07</v>
      </c>
      <c r="D54" s="46">
        <v>1906.57</v>
      </c>
      <c r="E54" s="46">
        <v>31047.64</v>
      </c>
      <c r="F54" s="65"/>
      <c r="G54" s="65"/>
      <c r="H54" s="65"/>
      <c r="I54" s="65"/>
      <c r="J54" s="65"/>
    </row>
    <row r="55" spans="1:10" ht="22.35" customHeight="1">
      <c r="A55" s="56" t="s">
        <v>38</v>
      </c>
      <c r="B55" s="46">
        <v>679.2</v>
      </c>
      <c r="C55" s="46">
        <v>1160.55</v>
      </c>
      <c r="D55" s="46">
        <v>215.69</v>
      </c>
      <c r="E55" s="46">
        <v>2055.44</v>
      </c>
      <c r="F55" s="65"/>
      <c r="G55" s="65"/>
      <c r="H55" s="65"/>
      <c r="I55" s="65"/>
      <c r="J55" s="65"/>
    </row>
    <row r="56" spans="1:10" ht="22.35" customHeight="1">
      <c r="A56" s="56" t="s">
        <v>9</v>
      </c>
      <c r="B56" s="46">
        <v>238634.17</v>
      </c>
      <c r="C56" s="46">
        <v>42192.959999999999</v>
      </c>
      <c r="D56" s="46">
        <v>25864.59</v>
      </c>
      <c r="E56" s="46">
        <v>306691.72000000003</v>
      </c>
      <c r="F56" s="65"/>
      <c r="G56" s="65"/>
      <c r="H56" s="65"/>
      <c r="I56" s="65"/>
      <c r="J56" s="65"/>
    </row>
    <row r="57" spans="1:10" ht="22.35" customHeight="1">
      <c r="A57" s="57" t="s">
        <v>413</v>
      </c>
      <c r="B57" s="60">
        <v>286553.57</v>
      </c>
      <c r="C57" s="60">
        <v>188951.69999999998</v>
      </c>
      <c r="D57" s="60">
        <v>65771.97</v>
      </c>
      <c r="E57" s="60">
        <v>541277.24</v>
      </c>
      <c r="F57" s="65"/>
      <c r="G57" s="65"/>
      <c r="H57" s="65"/>
      <c r="I57" s="65"/>
      <c r="J57" s="65"/>
    </row>
    <row r="58" spans="1:10" ht="22.35" customHeight="1">
      <c r="A58" s="56"/>
      <c r="B58" s="62"/>
      <c r="C58" s="62"/>
      <c r="D58" s="62"/>
      <c r="E58" s="62"/>
      <c r="F58" s="65"/>
      <c r="G58" s="65"/>
      <c r="H58" s="65"/>
      <c r="I58" s="65"/>
      <c r="J58" s="65"/>
    </row>
    <row r="59" spans="1:10" ht="22.35" customHeight="1">
      <c r="A59" s="56" t="s">
        <v>406</v>
      </c>
      <c r="B59" s="46">
        <v>19055.099999999999</v>
      </c>
      <c r="C59" s="46">
        <v>0</v>
      </c>
      <c r="D59" s="46">
        <v>4686.96</v>
      </c>
      <c r="E59" s="46">
        <v>23742.059999999998</v>
      </c>
      <c r="F59" s="65"/>
      <c r="G59" s="65"/>
      <c r="H59" s="65"/>
      <c r="I59" s="65"/>
      <c r="J59" s="65"/>
    </row>
    <row r="60" spans="1:10" ht="22.35" customHeight="1">
      <c r="A60" s="56" t="s">
        <v>407</v>
      </c>
      <c r="B60" s="46">
        <v>4217.16</v>
      </c>
      <c r="C60" s="46">
        <v>676.97</v>
      </c>
      <c r="D60" s="46">
        <v>3331.36</v>
      </c>
      <c r="E60" s="46">
        <v>8225.49</v>
      </c>
      <c r="F60" s="65"/>
      <c r="G60" s="65"/>
      <c r="H60" s="65"/>
      <c r="I60" s="65"/>
      <c r="J60" s="65"/>
    </row>
    <row r="61" spans="1:10" ht="22.35" customHeight="1">
      <c r="A61" s="56" t="s">
        <v>408</v>
      </c>
      <c r="B61" s="46">
        <v>61158.95</v>
      </c>
      <c r="C61" s="46">
        <v>436.38</v>
      </c>
      <c r="D61" s="46">
        <v>950.26</v>
      </c>
      <c r="E61" s="46">
        <v>62545.59</v>
      </c>
      <c r="F61" s="65"/>
      <c r="G61" s="65"/>
      <c r="H61" s="65"/>
      <c r="I61" s="65"/>
      <c r="J61" s="65"/>
    </row>
    <row r="62" spans="1:10" ht="22.35" customHeight="1">
      <c r="A62" s="57" t="s">
        <v>409</v>
      </c>
      <c r="B62" s="60">
        <v>84431.209999999992</v>
      </c>
      <c r="C62" s="60">
        <v>1113.3499999999999</v>
      </c>
      <c r="D62" s="60">
        <v>8968.58</v>
      </c>
      <c r="E62" s="60">
        <v>94513.139999999985</v>
      </c>
      <c r="F62" s="65"/>
      <c r="G62" s="65"/>
      <c r="H62" s="65"/>
      <c r="I62" s="65"/>
      <c r="J62" s="65"/>
    </row>
    <row r="63" spans="1:10" ht="22.35" customHeight="1">
      <c r="A63" s="56"/>
      <c r="B63" s="61"/>
      <c r="C63" s="61"/>
      <c r="D63" s="61"/>
      <c r="E63" s="61"/>
      <c r="F63" s="65"/>
      <c r="G63" s="65"/>
      <c r="H63" s="65"/>
      <c r="I63" s="65"/>
      <c r="J63" s="65"/>
    </row>
    <row r="64" spans="1:10" ht="22.35" customHeight="1">
      <c r="A64" s="57" t="s">
        <v>410</v>
      </c>
      <c r="B64" s="60">
        <v>67635.91</v>
      </c>
      <c r="C64" s="60">
        <v>3643.08</v>
      </c>
      <c r="D64" s="60">
        <v>50187.99</v>
      </c>
      <c r="E64" s="60">
        <v>121466.98000000001</v>
      </c>
      <c r="F64" s="65"/>
      <c r="G64" s="65"/>
      <c r="H64" s="65"/>
      <c r="I64" s="65"/>
      <c r="J64" s="65"/>
    </row>
    <row r="65" spans="1:10" ht="22.35" customHeight="1">
      <c r="A65" s="56"/>
      <c r="B65" s="62"/>
      <c r="C65" s="62"/>
      <c r="D65" s="62"/>
      <c r="E65" s="62"/>
      <c r="F65" s="65"/>
      <c r="G65" s="65"/>
      <c r="H65" s="65"/>
      <c r="I65" s="65"/>
      <c r="J65" s="65"/>
    </row>
    <row r="66" spans="1:10" ht="22.35" customHeight="1">
      <c r="A66" s="56" t="s">
        <v>10</v>
      </c>
      <c r="B66" s="46">
        <v>10904.88</v>
      </c>
      <c r="C66" s="46">
        <v>2177.6</v>
      </c>
      <c r="D66" s="46">
        <v>17684.07</v>
      </c>
      <c r="E66" s="46">
        <v>30766.55</v>
      </c>
      <c r="F66" s="65"/>
      <c r="G66" s="65"/>
      <c r="H66" s="65"/>
      <c r="I66" s="65"/>
      <c r="J66" s="65"/>
    </row>
    <row r="67" spans="1:10" ht="22.35" customHeight="1">
      <c r="A67" s="56" t="s">
        <v>11</v>
      </c>
      <c r="B67" s="46">
        <v>6970.87</v>
      </c>
      <c r="C67" s="46">
        <v>5459.37</v>
      </c>
      <c r="D67" s="46">
        <v>12367.69</v>
      </c>
      <c r="E67" s="46">
        <v>24797.93</v>
      </c>
      <c r="F67" s="65"/>
      <c r="G67" s="65"/>
      <c r="H67" s="65"/>
      <c r="I67" s="65"/>
      <c r="J67" s="65"/>
    </row>
    <row r="68" spans="1:10" ht="22.35" customHeight="1">
      <c r="A68" s="57" t="s">
        <v>12</v>
      </c>
      <c r="B68" s="60">
        <v>17875.75</v>
      </c>
      <c r="C68" s="60">
        <v>7636.9699999999993</v>
      </c>
      <c r="D68" s="60">
        <v>30051.760000000002</v>
      </c>
      <c r="E68" s="60">
        <v>55564.479999999996</v>
      </c>
      <c r="F68" s="65"/>
      <c r="G68" s="65"/>
      <c r="H68" s="65"/>
      <c r="I68" s="65"/>
      <c r="J68" s="65"/>
    </row>
    <row r="69" spans="1:10" ht="22.35" customHeight="1">
      <c r="A69" s="56"/>
      <c r="B69" s="62"/>
      <c r="C69" s="62"/>
      <c r="D69" s="62"/>
      <c r="E69" s="62"/>
      <c r="F69" s="65"/>
      <c r="G69" s="65"/>
      <c r="H69" s="65"/>
      <c r="I69" s="65"/>
      <c r="J69" s="65"/>
    </row>
    <row r="70" spans="1:10" ht="22.35" customHeight="1">
      <c r="A70" s="56" t="s">
        <v>39</v>
      </c>
      <c r="B70" s="46">
        <v>1293.45</v>
      </c>
      <c r="C70" s="46">
        <v>209.38</v>
      </c>
      <c r="D70" s="46">
        <v>33179.21</v>
      </c>
      <c r="E70" s="46">
        <v>34682.04</v>
      </c>
      <c r="F70" s="65"/>
      <c r="G70" s="65"/>
      <c r="H70" s="65"/>
      <c r="I70" s="65"/>
      <c r="J70" s="65"/>
    </row>
    <row r="71" spans="1:10" ht="22.35" customHeight="1">
      <c r="A71" s="56" t="s">
        <v>13</v>
      </c>
      <c r="B71" s="46">
        <v>34295.550000000003</v>
      </c>
      <c r="C71" s="46">
        <v>616.99</v>
      </c>
      <c r="D71" s="46">
        <v>28521.49</v>
      </c>
      <c r="E71" s="46">
        <v>63434.03</v>
      </c>
      <c r="F71" s="65"/>
      <c r="G71" s="65"/>
      <c r="H71" s="65"/>
      <c r="I71" s="65"/>
      <c r="J71" s="65"/>
    </row>
    <row r="72" spans="1:10" ht="22.35" customHeight="1">
      <c r="A72" s="56" t="s">
        <v>14</v>
      </c>
      <c r="B72" s="46">
        <v>370153.36</v>
      </c>
      <c r="C72" s="46">
        <v>2425.94</v>
      </c>
      <c r="D72" s="46">
        <v>11753.54</v>
      </c>
      <c r="E72" s="46">
        <v>384332.83999999997</v>
      </c>
      <c r="F72" s="65"/>
      <c r="G72" s="65"/>
      <c r="H72" s="65"/>
      <c r="I72" s="65"/>
      <c r="J72" s="65"/>
    </row>
    <row r="73" spans="1:10" ht="22.35" customHeight="1">
      <c r="A73" s="56" t="s">
        <v>40</v>
      </c>
      <c r="B73" s="46">
        <v>50589.83</v>
      </c>
      <c r="C73" s="46">
        <v>53.5</v>
      </c>
      <c r="D73" s="46">
        <v>26862.83</v>
      </c>
      <c r="E73" s="46">
        <v>77506.16</v>
      </c>
      <c r="F73" s="65"/>
      <c r="G73" s="65"/>
      <c r="H73" s="65"/>
      <c r="I73" s="65"/>
      <c r="J73" s="65"/>
    </row>
    <row r="74" spans="1:10" ht="22.35" customHeight="1">
      <c r="A74" s="56" t="s">
        <v>15</v>
      </c>
      <c r="B74" s="46">
        <v>0</v>
      </c>
      <c r="C74" s="46">
        <v>5516.17</v>
      </c>
      <c r="D74" s="46">
        <v>4923.03</v>
      </c>
      <c r="E74" s="46">
        <v>10439.200000000001</v>
      </c>
      <c r="F74" s="65"/>
      <c r="G74" s="65"/>
      <c r="H74" s="65"/>
      <c r="I74" s="65"/>
      <c r="J74" s="65"/>
    </row>
    <row r="75" spans="1:10" ht="22.35" customHeight="1">
      <c r="A75" s="56" t="s">
        <v>41</v>
      </c>
      <c r="B75" s="46">
        <v>20466.38</v>
      </c>
      <c r="C75" s="46">
        <v>243.62</v>
      </c>
      <c r="D75" s="46">
        <v>9612.5300000000007</v>
      </c>
      <c r="E75" s="46">
        <v>30322.53</v>
      </c>
      <c r="F75" s="65"/>
      <c r="G75" s="65"/>
      <c r="H75" s="65"/>
      <c r="I75" s="65"/>
      <c r="J75" s="65"/>
    </row>
    <row r="76" spans="1:10" ht="22.35" customHeight="1">
      <c r="A76" s="56" t="s">
        <v>42</v>
      </c>
      <c r="B76" s="46">
        <v>10199.56</v>
      </c>
      <c r="C76" s="46">
        <v>261.95999999999998</v>
      </c>
      <c r="D76" s="46">
        <v>47601.64</v>
      </c>
      <c r="E76" s="46">
        <v>58063.159999999996</v>
      </c>
      <c r="F76" s="65"/>
      <c r="G76" s="65"/>
      <c r="H76" s="65"/>
      <c r="I76" s="65"/>
      <c r="J76" s="65"/>
    </row>
    <row r="77" spans="1:10" ht="22.35" customHeight="1">
      <c r="A77" s="56" t="s">
        <v>16</v>
      </c>
      <c r="B77" s="46">
        <v>52659.4</v>
      </c>
      <c r="C77" s="46">
        <v>59.26</v>
      </c>
      <c r="D77" s="46">
        <v>28752.61</v>
      </c>
      <c r="E77" s="46">
        <v>81471.27</v>
      </c>
      <c r="F77" s="65"/>
      <c r="G77" s="65"/>
      <c r="H77" s="65"/>
      <c r="I77" s="65"/>
      <c r="J77" s="65"/>
    </row>
    <row r="78" spans="1:10" ht="22.35" customHeight="1">
      <c r="A78" s="57" t="s">
        <v>58</v>
      </c>
      <c r="B78" s="60">
        <v>539657.53</v>
      </c>
      <c r="C78" s="60">
        <v>9386.82</v>
      </c>
      <c r="D78" s="60">
        <v>191206.88</v>
      </c>
      <c r="E78" s="60">
        <v>740251.23</v>
      </c>
      <c r="F78" s="65"/>
      <c r="G78" s="65"/>
      <c r="H78" s="65"/>
      <c r="I78" s="65"/>
      <c r="J78" s="65"/>
    </row>
    <row r="79" spans="1:10" ht="22.35" customHeight="1">
      <c r="A79" s="56"/>
      <c r="B79" s="62"/>
      <c r="C79" s="62"/>
      <c r="D79" s="62"/>
      <c r="E79" s="62"/>
      <c r="F79" s="65"/>
      <c r="G79" s="65"/>
      <c r="H79" s="65"/>
      <c r="I79" s="65"/>
      <c r="J79" s="65"/>
    </row>
    <row r="80" spans="1:10" ht="22.35" customHeight="1">
      <c r="A80" s="56" t="s">
        <v>411</v>
      </c>
      <c r="B80" s="46">
        <v>51076.28</v>
      </c>
      <c r="C80" s="46">
        <v>869.1</v>
      </c>
      <c r="D80" s="46">
        <v>33105.870000000003</v>
      </c>
      <c r="E80" s="46">
        <v>85051.25</v>
      </c>
      <c r="F80" s="65"/>
      <c r="G80" s="65"/>
      <c r="H80" s="65"/>
      <c r="I80" s="65"/>
      <c r="J80" s="65"/>
    </row>
    <row r="81" spans="1:10" ht="22.35" customHeight="1">
      <c r="A81" s="56" t="s">
        <v>397</v>
      </c>
      <c r="B81" s="46">
        <v>5121.1000000000004</v>
      </c>
      <c r="C81" s="46">
        <v>280.14</v>
      </c>
      <c r="D81" s="46">
        <v>10667.53</v>
      </c>
      <c r="E81" s="46">
        <v>16068.77</v>
      </c>
      <c r="F81" s="65"/>
      <c r="G81" s="65"/>
      <c r="H81" s="65"/>
      <c r="I81" s="65"/>
      <c r="J81" s="65"/>
    </row>
    <row r="82" spans="1:10" ht="22.35" customHeight="1">
      <c r="A82" s="57" t="s">
        <v>17</v>
      </c>
      <c r="B82" s="60">
        <v>56197.38</v>
      </c>
      <c r="C82" s="60">
        <v>1149.24</v>
      </c>
      <c r="D82" s="60">
        <v>43773.4</v>
      </c>
      <c r="E82" s="60">
        <v>101120.02</v>
      </c>
      <c r="F82" s="65"/>
      <c r="G82" s="65"/>
      <c r="H82" s="65"/>
      <c r="I82" s="65"/>
      <c r="J82" s="65"/>
    </row>
    <row r="83" spans="1:10" ht="22.35" customHeight="1">
      <c r="A83" s="56"/>
      <c r="B83" s="61"/>
      <c r="C83" s="61"/>
      <c r="D83" s="61"/>
      <c r="E83" s="61"/>
      <c r="F83" s="65"/>
      <c r="G83" s="65"/>
      <c r="H83" s="65"/>
      <c r="I83" s="65"/>
      <c r="J83" s="65"/>
    </row>
    <row r="84" spans="1:10" ht="22.35" customHeight="1">
      <c r="A84" s="58" t="s">
        <v>59</v>
      </c>
      <c r="B84" s="63">
        <v>7316199.4300000006</v>
      </c>
      <c r="C84" s="63">
        <v>497142.64999999991</v>
      </c>
      <c r="D84" s="63">
        <v>432873.16000000003</v>
      </c>
      <c r="E84" s="63">
        <v>8246215.2400000002</v>
      </c>
      <c r="F84" s="64"/>
      <c r="G84" s="65"/>
      <c r="H84" s="65"/>
      <c r="I84" s="65"/>
      <c r="J84" s="65"/>
    </row>
  </sheetData>
  <mergeCells count="2">
    <mergeCell ref="A1:E1"/>
    <mergeCell ref="A3:E3"/>
  </mergeCells>
  <conditionalFormatting sqref="C7:E10">
    <cfRule type="cellIs" dxfId="45" priority="10" stopIfTrue="1" operator="lessThan">
      <formula>0</formula>
    </cfRule>
  </conditionalFormatting>
  <conditionalFormatting sqref="C17:E19">
    <cfRule type="cellIs" dxfId="44" priority="9" stopIfTrue="1" operator="lessThan">
      <formula>0</formula>
    </cfRule>
  </conditionalFormatting>
  <conditionalFormatting sqref="C26:E28">
    <cfRule type="cellIs" dxfId="43" priority="8" stopIfTrue="1" operator="lessThan">
      <formula>0</formula>
    </cfRule>
  </conditionalFormatting>
  <conditionalFormatting sqref="C31:E34">
    <cfRule type="cellIs" dxfId="42" priority="7" stopIfTrue="1" operator="lessThan">
      <formula>0</formula>
    </cfRule>
  </conditionalFormatting>
  <conditionalFormatting sqref="C39:E47">
    <cfRule type="cellIs" dxfId="41" priority="6" stopIfTrue="1" operator="lessThan">
      <formula>0</formula>
    </cfRule>
  </conditionalFormatting>
  <conditionalFormatting sqref="C52:E56">
    <cfRule type="cellIs" dxfId="40" priority="5" stopIfTrue="1" operator="lessThan">
      <formula>0</formula>
    </cfRule>
  </conditionalFormatting>
  <conditionalFormatting sqref="C59:E61">
    <cfRule type="cellIs" dxfId="39" priority="4" stopIfTrue="1" operator="lessThan">
      <formula>0</formula>
    </cfRule>
  </conditionalFormatting>
  <conditionalFormatting sqref="C66:E67">
    <cfRule type="cellIs" dxfId="38" priority="3" stopIfTrue="1" operator="lessThan">
      <formula>0</formula>
    </cfRule>
  </conditionalFormatting>
  <conditionalFormatting sqref="C70:E77">
    <cfRule type="cellIs" dxfId="37" priority="2" stopIfTrue="1" operator="lessThan">
      <formula>0</formula>
    </cfRule>
  </conditionalFormatting>
  <conditionalFormatting sqref="C80:E81">
    <cfRule type="cellIs" dxfId="36" priority="1" stopIfTrue="1" operator="lessThan">
      <formula>0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4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A16C-CA58-42B7-83FC-CAC6F46A5F62}">
  <sheetPr codeName="Hoja3">
    <pageSetUpPr fitToPage="1"/>
  </sheetPr>
  <dimension ref="A1:G19"/>
  <sheetViews>
    <sheetView showGridLines="0" topLeftCell="A28" zoomScaleNormal="100" zoomScaleSheetLayoutView="100" workbookViewId="0">
      <selection activeCell="H23" sqref="H23"/>
    </sheetView>
  </sheetViews>
  <sheetFormatPr baseColWidth="10" defaultColWidth="11.42578125" defaultRowHeight="14.25"/>
  <cols>
    <col min="1" max="1" width="22.7109375" style="16" customWidth="1"/>
    <col min="2" max="2" width="6.140625" style="16" customWidth="1"/>
    <col min="3" max="3" width="12.7109375" style="16" customWidth="1"/>
    <col min="4" max="4" width="11.7109375" style="16" customWidth="1"/>
    <col min="5" max="5" width="10.7109375" style="16" customWidth="1"/>
    <col min="6" max="6" width="19.85546875" style="16" customWidth="1"/>
    <col min="7" max="7" width="13.5703125" style="16" customWidth="1"/>
    <col min="8" max="8" width="12" style="16" customWidth="1"/>
    <col min="9" max="16384" width="11.42578125" style="16"/>
  </cols>
  <sheetData>
    <row r="1" spans="1:7" s="14" customFormat="1" ht="19.5">
      <c r="A1" s="598" t="s">
        <v>65</v>
      </c>
      <c r="B1" s="598"/>
      <c r="C1" s="598"/>
      <c r="D1" s="598"/>
      <c r="E1" s="598"/>
      <c r="F1" s="598"/>
      <c r="G1" s="68"/>
    </row>
    <row r="2" spans="1:7" ht="14.25" customHeight="1">
      <c r="A2" s="69"/>
      <c r="B2" s="66"/>
      <c r="C2" s="66"/>
      <c r="D2" s="66"/>
      <c r="E2" s="66"/>
      <c r="F2" s="69"/>
      <c r="G2" s="69"/>
    </row>
    <row r="3" spans="1:7" s="15" customFormat="1" ht="46.5" customHeight="1">
      <c r="A3" s="70"/>
      <c r="B3" s="635" t="s">
        <v>377</v>
      </c>
      <c r="C3" s="635"/>
      <c r="D3" s="635"/>
      <c r="E3" s="635"/>
      <c r="F3" s="71"/>
      <c r="G3" s="72"/>
    </row>
    <row r="4" spans="1:7" s="15" customFormat="1" ht="24.6" customHeight="1">
      <c r="A4" s="687"/>
      <c r="B4" s="687"/>
      <c r="C4" s="687"/>
      <c r="D4" s="687"/>
      <c r="E4" s="687"/>
      <c r="F4" s="687"/>
      <c r="G4" s="78"/>
    </row>
    <row r="5" spans="1:7" ht="22.35" customHeight="1">
      <c r="A5" s="73"/>
      <c r="B5" s="688" t="s">
        <v>0</v>
      </c>
      <c r="C5" s="75" t="s">
        <v>75</v>
      </c>
      <c r="D5" s="75" t="s">
        <v>76</v>
      </c>
      <c r="E5" s="75" t="s">
        <v>76</v>
      </c>
      <c r="F5" s="77"/>
      <c r="G5" s="73"/>
    </row>
    <row r="6" spans="1:7" ht="24.6" customHeight="1">
      <c r="A6" s="73"/>
      <c r="B6" s="688"/>
      <c r="C6" s="75" t="s">
        <v>62</v>
      </c>
      <c r="D6" s="75" t="s">
        <v>129</v>
      </c>
      <c r="E6" s="75" t="s">
        <v>77</v>
      </c>
      <c r="F6" s="77"/>
      <c r="G6" s="73"/>
    </row>
    <row r="7" spans="1:7" ht="22.35" customHeight="1">
      <c r="A7" s="73"/>
      <c r="B7" s="688"/>
      <c r="C7" s="75"/>
      <c r="D7" s="75"/>
      <c r="E7" s="75"/>
      <c r="F7" s="77"/>
      <c r="G7" s="73"/>
    </row>
    <row r="8" spans="1:7" ht="22.35" customHeight="1">
      <c r="B8" s="45">
        <v>2015</v>
      </c>
      <c r="C8" s="76">
        <v>6825.1412599900004</v>
      </c>
      <c r="D8" s="76">
        <v>134.49909394696999</v>
      </c>
      <c r="E8" s="76">
        <v>6583.1221391279996</v>
      </c>
      <c r="G8" s="73"/>
    </row>
    <row r="9" spans="1:7" ht="22.35" customHeight="1">
      <c r="B9" s="588">
        <v>2016</v>
      </c>
      <c r="C9" s="76">
        <v>6910.610146</v>
      </c>
      <c r="D9" s="76">
        <v>134.33910194628999</v>
      </c>
      <c r="E9" s="76">
        <v>6675.7885263199996</v>
      </c>
      <c r="G9" s="73"/>
    </row>
    <row r="10" spans="1:7" ht="22.35" customHeight="1">
      <c r="B10" s="45">
        <v>2017</v>
      </c>
      <c r="C10" s="76">
        <v>7018.7864130400003</v>
      </c>
      <c r="D10" s="76">
        <v>124.02828505918001</v>
      </c>
      <c r="E10" s="76">
        <v>6811.6811150000003</v>
      </c>
      <c r="G10" s="73"/>
    </row>
    <row r="11" spans="1:7" ht="22.35" customHeight="1">
      <c r="B11" s="588">
        <v>2018</v>
      </c>
      <c r="C11" s="76">
        <v>7122.0585053599998</v>
      </c>
      <c r="D11" s="76">
        <v>134.67668472857</v>
      </c>
      <c r="E11" s="76">
        <v>6906.5463</v>
      </c>
      <c r="G11" s="73"/>
    </row>
    <row r="12" spans="1:7" ht="22.35" customHeight="1">
      <c r="B12" s="45">
        <v>2019</v>
      </c>
      <c r="C12" s="76">
        <v>7246.4155753900004</v>
      </c>
      <c r="D12" s="76">
        <v>142.82637835222999</v>
      </c>
      <c r="E12" s="76">
        <v>7017.9438769999997</v>
      </c>
      <c r="G12" s="73"/>
    </row>
    <row r="13" spans="1:7" ht="22.35" customHeight="1">
      <c r="B13" s="588">
        <v>2020</v>
      </c>
      <c r="C13" s="76">
        <v>7384.5325553800003</v>
      </c>
      <c r="D13" s="76">
        <v>119.79145779898001</v>
      </c>
      <c r="E13" s="76">
        <v>7191.9629967199999</v>
      </c>
      <c r="G13" s="73"/>
    </row>
    <row r="14" spans="1:7" ht="22.35" customHeight="1">
      <c r="B14" s="45">
        <v>2021</v>
      </c>
      <c r="C14" s="76">
        <v>7401.0556703900002</v>
      </c>
      <c r="D14" s="76">
        <v>75.144795043659997</v>
      </c>
      <c r="E14" s="76">
        <v>7269.7567491099999</v>
      </c>
      <c r="G14" s="73"/>
    </row>
    <row r="15" spans="1:7" ht="22.35" customHeight="1">
      <c r="B15" s="588">
        <v>2022</v>
      </c>
      <c r="C15" s="76">
        <v>7237.8357918399997</v>
      </c>
      <c r="D15" s="76">
        <v>80.424850719229994</v>
      </c>
      <c r="E15" s="76">
        <v>7104.9350843499997</v>
      </c>
      <c r="G15" s="73"/>
    </row>
    <row r="16" spans="1:7" ht="22.35" customHeight="1">
      <c r="B16" s="45">
        <v>2023</v>
      </c>
      <c r="C16" s="76">
        <v>7344.1763870000004</v>
      </c>
      <c r="D16" s="76">
        <v>80.716759655499999</v>
      </c>
      <c r="E16" s="76">
        <v>7213.0548203400003</v>
      </c>
      <c r="G16" s="73"/>
    </row>
    <row r="17" spans="1:7" ht="22.35" customHeight="1">
      <c r="B17" s="45">
        <v>2024</v>
      </c>
      <c r="C17" s="47">
        <v>7355.4012400000001</v>
      </c>
      <c r="D17" s="47">
        <v>76.964370000000002</v>
      </c>
      <c r="E17" s="47">
        <v>7226.8501800000004</v>
      </c>
      <c r="G17" s="73"/>
    </row>
    <row r="18" spans="1:7" ht="22.35" customHeight="1">
      <c r="B18" s="45">
        <v>2025</v>
      </c>
      <c r="C18" s="47">
        <v>7316.1994299999997</v>
      </c>
      <c r="D18" s="47">
        <v>71.425129999999996</v>
      </c>
      <c r="E18" s="47">
        <v>7196.3916499999996</v>
      </c>
      <c r="G18" s="73"/>
    </row>
    <row r="19" spans="1:7" s="13" customFormat="1" ht="67.349999999999994" customHeight="1">
      <c r="A19" s="65" t="s">
        <v>130</v>
      </c>
      <c r="B19" s="65"/>
      <c r="C19" s="65"/>
      <c r="D19" s="65"/>
      <c r="E19" s="65"/>
      <c r="F19" s="65"/>
      <c r="G19" s="65"/>
    </row>
  </sheetData>
  <mergeCells count="4">
    <mergeCell ref="A4:F4"/>
    <mergeCell ref="B5:B7"/>
    <mergeCell ref="B3:E3"/>
    <mergeCell ref="A1:F1"/>
  </mergeCells>
  <printOptions horizontalCentered="1" verticalCentered="1" gridLinesSet="0"/>
  <pageMargins left="0.39370078740157477" right="0.39370078740157477" top="0.39370078740157477" bottom="0.39370078740157477" header="0" footer="0"/>
  <pageSetup paperSize="9" scale="74" orientation="portrait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3449-B2C1-4E46-8324-989283E17ABF}">
  <sheetPr codeName="Hoja4">
    <pageSetUpPr fitToPage="1"/>
  </sheetPr>
  <dimension ref="B1:K88"/>
  <sheetViews>
    <sheetView showGridLines="0" view="pageBreakPreview" zoomScaleNormal="70" zoomScaleSheetLayoutView="100" zoomScalePageLayoutView="115" workbookViewId="0">
      <selection activeCell="N12" sqref="N12"/>
    </sheetView>
  </sheetViews>
  <sheetFormatPr baseColWidth="10" defaultColWidth="11.42578125" defaultRowHeight="14.25"/>
  <cols>
    <col min="1" max="1" width="11.42578125" style="13"/>
    <col min="2" max="2" width="22.7109375" style="13" customWidth="1"/>
    <col min="3" max="3" width="13.28515625" style="13" customWidth="1"/>
    <col min="4" max="4" width="9.85546875" style="13" customWidth="1"/>
    <col min="5" max="5" width="11.5703125" style="13" customWidth="1"/>
    <col min="6" max="6" width="17.140625" style="13" customWidth="1"/>
    <col min="7" max="7" width="13.28515625" style="13" customWidth="1"/>
    <col min="8" max="11" width="13.5703125" style="13" customWidth="1"/>
    <col min="12" max="13" width="11.42578125" style="13"/>
    <col min="14" max="14" width="12.85546875" style="13" bestFit="1" customWidth="1"/>
    <col min="15" max="17" width="13.140625" style="13" customWidth="1"/>
    <col min="18" max="16384" width="11.42578125" style="13"/>
  </cols>
  <sheetData>
    <row r="1" spans="2:11" s="6" customFormat="1" ht="19.5">
      <c r="B1" s="598" t="s">
        <v>65</v>
      </c>
      <c r="C1" s="598"/>
      <c r="D1" s="598"/>
      <c r="E1" s="598"/>
      <c r="F1" s="598"/>
      <c r="G1" s="598"/>
      <c r="H1" s="36"/>
      <c r="I1" s="52"/>
      <c r="J1" s="52"/>
      <c r="K1" s="52"/>
    </row>
    <row r="2" spans="2:11" s="11" customFormat="1"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2:11" s="8" customFormat="1" ht="29.25" customHeight="1">
      <c r="B3" s="635" t="s">
        <v>378</v>
      </c>
      <c r="C3" s="635"/>
      <c r="D3" s="635"/>
      <c r="E3" s="635"/>
      <c r="F3" s="635"/>
      <c r="G3" s="635"/>
      <c r="H3" s="39"/>
      <c r="I3" s="39"/>
      <c r="J3" s="39"/>
      <c r="K3" s="39"/>
    </row>
    <row r="4" spans="2:11" s="12" customFormat="1" ht="24.6" customHeight="1">
      <c r="B4" s="65"/>
      <c r="C4" s="65"/>
      <c r="D4" s="65"/>
      <c r="E4" s="65"/>
      <c r="F4" s="65"/>
      <c r="G4" s="65"/>
      <c r="H4" s="54"/>
      <c r="I4" s="54"/>
      <c r="J4" s="54"/>
      <c r="K4" s="54"/>
    </row>
    <row r="5" spans="2:11" ht="27" customHeight="1">
      <c r="B5" s="690" t="s">
        <v>49</v>
      </c>
      <c r="C5" s="691" t="s">
        <v>131</v>
      </c>
      <c r="D5" s="691" t="s">
        <v>78</v>
      </c>
      <c r="E5" s="691"/>
      <c r="F5" s="691" t="s">
        <v>79</v>
      </c>
      <c r="G5" s="691"/>
      <c r="H5" s="64"/>
      <c r="I5" s="65"/>
      <c r="J5" s="65"/>
      <c r="K5" s="65"/>
    </row>
    <row r="6" spans="2:11" ht="22.35" customHeight="1">
      <c r="B6" s="690"/>
      <c r="C6" s="691"/>
      <c r="D6" s="84" t="s">
        <v>80</v>
      </c>
      <c r="E6" s="84" t="s">
        <v>76</v>
      </c>
      <c r="F6" s="84" t="s">
        <v>81</v>
      </c>
      <c r="G6" s="84" t="s">
        <v>82</v>
      </c>
      <c r="H6" s="65"/>
      <c r="I6" s="65"/>
      <c r="J6" s="65"/>
      <c r="K6" s="65"/>
    </row>
    <row r="7" spans="2:11" ht="24.6" customHeight="1">
      <c r="B7" s="690"/>
      <c r="C7" s="691"/>
      <c r="D7" s="84" t="s">
        <v>83</v>
      </c>
      <c r="E7" s="84" t="s">
        <v>132</v>
      </c>
      <c r="F7" s="84" t="s">
        <v>84</v>
      </c>
      <c r="G7" s="84" t="s">
        <v>85</v>
      </c>
      <c r="H7" s="65"/>
      <c r="I7" s="65"/>
      <c r="J7" s="65"/>
      <c r="K7" s="65"/>
    </row>
    <row r="8" spans="2:11" ht="22.35" customHeight="1">
      <c r="B8" s="79" t="s">
        <v>398</v>
      </c>
      <c r="C8" s="48">
        <v>1360141.76</v>
      </c>
      <c r="D8" s="48">
        <v>2172.83</v>
      </c>
      <c r="E8" s="48">
        <v>4615.83</v>
      </c>
      <c r="F8" s="48">
        <v>3910.26</v>
      </c>
      <c r="G8" s="48">
        <v>1349442.84</v>
      </c>
      <c r="H8" s="65"/>
      <c r="I8" s="65"/>
      <c r="J8" s="65"/>
      <c r="K8" s="65"/>
    </row>
    <row r="9" spans="2:11" ht="22.35" customHeight="1">
      <c r="B9" s="79" t="s">
        <v>19</v>
      </c>
      <c r="C9" s="48">
        <v>1349108.8599999999</v>
      </c>
      <c r="D9" s="48">
        <v>960.64</v>
      </c>
      <c r="E9" s="48">
        <v>3137.4</v>
      </c>
      <c r="F9" s="48">
        <v>3195.61</v>
      </c>
      <c r="G9" s="48">
        <v>1341815.21</v>
      </c>
      <c r="H9" s="65"/>
      <c r="I9" s="65"/>
      <c r="J9" s="65"/>
      <c r="K9" s="65"/>
    </row>
    <row r="10" spans="2:11" ht="22.35" customHeight="1">
      <c r="B10" s="79" t="s">
        <v>20</v>
      </c>
      <c r="C10" s="48">
        <v>13140.37</v>
      </c>
      <c r="D10" s="48">
        <v>144.97</v>
      </c>
      <c r="E10" s="48">
        <v>737.34</v>
      </c>
      <c r="F10" s="48">
        <v>71.53</v>
      </c>
      <c r="G10" s="48">
        <v>12186.53</v>
      </c>
      <c r="H10" s="65"/>
      <c r="I10" s="65"/>
      <c r="J10" s="65"/>
      <c r="K10" s="65"/>
    </row>
    <row r="11" spans="2:11" ht="22.35" customHeight="1">
      <c r="B11" s="79" t="s">
        <v>21</v>
      </c>
      <c r="C11" s="48">
        <v>297881.95</v>
      </c>
      <c r="D11" s="48">
        <v>325.01</v>
      </c>
      <c r="E11" s="48">
        <v>2425.5100000000002</v>
      </c>
      <c r="F11" s="48">
        <v>0</v>
      </c>
      <c r="G11" s="48">
        <v>295131.43</v>
      </c>
      <c r="H11" s="65"/>
      <c r="I11" s="65"/>
      <c r="J11" s="65"/>
      <c r="K11" s="65"/>
    </row>
    <row r="12" spans="2:11" ht="22.35" customHeight="1">
      <c r="B12" s="80" t="s">
        <v>4</v>
      </c>
      <c r="C12" s="82">
        <v>3020272.9400000004</v>
      </c>
      <c r="D12" s="82">
        <v>3603.45</v>
      </c>
      <c r="E12" s="82">
        <v>10916.08</v>
      </c>
      <c r="F12" s="82">
        <v>7177.4000000000005</v>
      </c>
      <c r="G12" s="82">
        <v>2998576.01</v>
      </c>
      <c r="H12" s="65"/>
      <c r="I12" s="65"/>
      <c r="J12" s="65"/>
      <c r="K12" s="65"/>
    </row>
    <row r="13" spans="2:11" ht="22.35" customHeight="1">
      <c r="B13" s="79"/>
      <c r="C13" s="62"/>
      <c r="D13" s="62"/>
      <c r="E13" s="62"/>
      <c r="F13" s="62"/>
      <c r="G13" s="62"/>
      <c r="H13" s="65"/>
      <c r="I13" s="65"/>
      <c r="J13" s="65"/>
      <c r="K13" s="65"/>
    </row>
    <row r="14" spans="2:11" ht="22.35" customHeight="1">
      <c r="B14" s="80" t="s">
        <v>399</v>
      </c>
      <c r="C14" s="82">
        <v>499564.59</v>
      </c>
      <c r="D14" s="82">
        <v>11296.82</v>
      </c>
      <c r="E14" s="82">
        <v>1204.31</v>
      </c>
      <c r="F14" s="82">
        <v>3574.01</v>
      </c>
      <c r="G14" s="82">
        <v>483489.45</v>
      </c>
      <c r="H14" s="65"/>
      <c r="I14" s="65"/>
      <c r="J14" s="65"/>
      <c r="K14" s="65"/>
    </row>
    <row r="15" spans="2:11" ht="22.35" customHeight="1">
      <c r="B15" s="79"/>
      <c r="C15" s="61"/>
      <c r="D15" s="61"/>
      <c r="E15" s="61"/>
      <c r="F15" s="61"/>
      <c r="G15" s="61"/>
      <c r="H15" s="65"/>
      <c r="I15" s="65"/>
      <c r="J15" s="65"/>
      <c r="K15" s="65"/>
    </row>
    <row r="16" spans="2:11" ht="22.35" customHeight="1">
      <c r="B16" s="80" t="s">
        <v>5</v>
      </c>
      <c r="C16" s="82">
        <v>379854.61</v>
      </c>
      <c r="D16" s="82">
        <v>14422.5</v>
      </c>
      <c r="E16" s="82">
        <v>175.13</v>
      </c>
      <c r="F16" s="82">
        <v>2468.61</v>
      </c>
      <c r="G16" s="82">
        <v>362788.37</v>
      </c>
      <c r="H16" s="65"/>
      <c r="I16" s="65"/>
      <c r="J16" s="65"/>
      <c r="K16" s="65"/>
    </row>
    <row r="17" spans="2:11" ht="22.35" customHeight="1">
      <c r="B17" s="79"/>
      <c r="C17" s="62"/>
      <c r="D17" s="62"/>
      <c r="E17" s="62"/>
      <c r="F17" s="62"/>
      <c r="G17" s="62"/>
      <c r="H17" s="65"/>
      <c r="I17" s="65"/>
      <c r="J17" s="65"/>
      <c r="K17" s="65"/>
    </row>
    <row r="18" spans="2:11" ht="22.35" customHeight="1">
      <c r="B18" s="79" t="s">
        <v>400</v>
      </c>
      <c r="C18" s="48">
        <v>51849.58</v>
      </c>
      <c r="D18" s="48">
        <v>1141.72</v>
      </c>
      <c r="E18" s="48">
        <v>120.59</v>
      </c>
      <c r="F18" s="48">
        <v>125.19</v>
      </c>
      <c r="G18" s="48">
        <v>50462.080000000002</v>
      </c>
      <c r="H18" s="65"/>
      <c r="I18" s="65"/>
      <c r="J18" s="65"/>
      <c r="K18" s="65"/>
    </row>
    <row r="19" spans="2:11" ht="22.35" customHeight="1">
      <c r="B19" s="79" t="s">
        <v>401</v>
      </c>
      <c r="C19" s="48">
        <v>58877.909999999996</v>
      </c>
      <c r="D19" s="48">
        <v>1634.17</v>
      </c>
      <c r="E19" s="48">
        <v>538.04</v>
      </c>
      <c r="F19" s="48">
        <v>1774.78</v>
      </c>
      <c r="G19" s="48">
        <v>54930.92</v>
      </c>
      <c r="H19" s="65"/>
      <c r="I19" s="65"/>
      <c r="J19" s="65"/>
      <c r="K19" s="65"/>
    </row>
    <row r="20" spans="2:11" ht="22.35" customHeight="1">
      <c r="B20" s="79" t="s">
        <v>402</v>
      </c>
      <c r="C20" s="48">
        <v>42374.859999999993</v>
      </c>
      <c r="D20" s="48">
        <v>1124</v>
      </c>
      <c r="E20" s="48">
        <v>271.01</v>
      </c>
      <c r="F20" s="48">
        <v>409.26</v>
      </c>
      <c r="G20" s="48">
        <v>40570.589999999997</v>
      </c>
      <c r="H20" s="65"/>
      <c r="I20" s="65"/>
      <c r="J20" s="65"/>
      <c r="K20" s="65"/>
    </row>
    <row r="21" spans="2:11" ht="22.35" customHeight="1">
      <c r="B21" s="80" t="s">
        <v>44</v>
      </c>
      <c r="C21" s="82">
        <v>153102.34999999998</v>
      </c>
      <c r="D21" s="82">
        <v>3899.8900000000003</v>
      </c>
      <c r="E21" s="82">
        <v>929.64</v>
      </c>
      <c r="F21" s="82">
        <v>2309.23</v>
      </c>
      <c r="G21" s="82">
        <v>145963.59</v>
      </c>
      <c r="H21" s="65"/>
      <c r="I21" s="65"/>
      <c r="J21" s="65"/>
      <c r="K21" s="65"/>
    </row>
    <row r="22" spans="2:11" ht="22.35" customHeight="1">
      <c r="B22" s="79"/>
      <c r="C22" s="61"/>
      <c r="D22" s="61"/>
      <c r="E22" s="61"/>
      <c r="F22" s="61"/>
      <c r="G22" s="61"/>
      <c r="H22" s="65"/>
      <c r="I22" s="65"/>
      <c r="J22" s="65"/>
      <c r="K22" s="65"/>
    </row>
    <row r="23" spans="2:11" ht="22.35" customHeight="1">
      <c r="B23" s="80" t="s">
        <v>403</v>
      </c>
      <c r="C23" s="82">
        <v>275443.48</v>
      </c>
      <c r="D23" s="82">
        <v>0</v>
      </c>
      <c r="E23" s="82">
        <v>0</v>
      </c>
      <c r="F23" s="82">
        <v>803.67</v>
      </c>
      <c r="G23" s="82">
        <v>274639.81</v>
      </c>
      <c r="H23" s="65"/>
      <c r="I23" s="65"/>
      <c r="J23" s="65"/>
      <c r="K23" s="65"/>
    </row>
    <row r="24" spans="2:11" ht="22.35" customHeight="1">
      <c r="B24" s="79"/>
      <c r="C24" s="61"/>
      <c r="D24" s="61"/>
      <c r="E24" s="61"/>
      <c r="F24" s="61"/>
      <c r="G24" s="61"/>
      <c r="H24" s="65"/>
      <c r="I24" s="65"/>
      <c r="J24" s="65"/>
      <c r="K24" s="65"/>
    </row>
    <row r="25" spans="2:11" ht="22.35" customHeight="1">
      <c r="B25" s="80" t="s">
        <v>404</v>
      </c>
      <c r="C25" s="82">
        <v>18486.75</v>
      </c>
      <c r="D25" s="82">
        <v>0</v>
      </c>
      <c r="E25" s="82">
        <v>0</v>
      </c>
      <c r="F25" s="82">
        <v>891.61</v>
      </c>
      <c r="G25" s="82">
        <v>17595.14</v>
      </c>
      <c r="H25" s="65"/>
      <c r="I25" s="65"/>
      <c r="J25" s="65"/>
      <c r="K25" s="65"/>
    </row>
    <row r="26" spans="2:11" ht="22.35" customHeight="1">
      <c r="B26" s="79"/>
      <c r="C26" s="62"/>
      <c r="D26" s="62"/>
      <c r="E26" s="62"/>
      <c r="F26" s="62"/>
      <c r="G26" s="62"/>
      <c r="H26" s="65"/>
      <c r="I26" s="65"/>
      <c r="J26" s="65"/>
      <c r="K26" s="65"/>
    </row>
    <row r="27" spans="2:11" ht="22.35" customHeight="1">
      <c r="B27" s="79" t="s">
        <v>22</v>
      </c>
      <c r="C27" s="48">
        <v>141059.31</v>
      </c>
      <c r="D27" s="48">
        <v>670.1</v>
      </c>
      <c r="E27" s="48">
        <v>4.75</v>
      </c>
      <c r="F27" s="48">
        <v>0</v>
      </c>
      <c r="G27" s="48">
        <v>140384.46</v>
      </c>
      <c r="H27" s="65"/>
      <c r="I27" s="65"/>
      <c r="J27" s="65"/>
      <c r="K27" s="65"/>
    </row>
    <row r="28" spans="2:11" ht="22.35" customHeight="1">
      <c r="B28" s="79" t="s">
        <v>23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65"/>
      <c r="I28" s="65"/>
      <c r="J28" s="65"/>
      <c r="K28" s="65"/>
    </row>
    <row r="29" spans="2:11" ht="22.35" customHeight="1">
      <c r="B29" s="79" t="s">
        <v>24</v>
      </c>
      <c r="C29" s="48">
        <v>32301.69</v>
      </c>
      <c r="D29" s="48">
        <v>71.349999999999994</v>
      </c>
      <c r="E29" s="48">
        <v>9.07</v>
      </c>
      <c r="F29" s="48">
        <v>0</v>
      </c>
      <c r="G29" s="48">
        <v>32221.27</v>
      </c>
      <c r="H29" s="65"/>
      <c r="I29" s="65"/>
      <c r="J29" s="65"/>
      <c r="K29" s="65"/>
    </row>
    <row r="30" spans="2:11" ht="22.35" customHeight="1">
      <c r="B30" s="80" t="s">
        <v>48</v>
      </c>
      <c r="C30" s="82">
        <v>173361</v>
      </c>
      <c r="D30" s="82">
        <v>741.45</v>
      </c>
      <c r="E30" s="82">
        <v>13.82</v>
      </c>
      <c r="F30" s="82">
        <v>0</v>
      </c>
      <c r="G30" s="82">
        <v>172605.72999999998</v>
      </c>
      <c r="H30" s="65"/>
      <c r="I30" s="65"/>
      <c r="J30" s="65"/>
      <c r="K30" s="65"/>
    </row>
    <row r="31" spans="2:11" ht="22.35" customHeight="1">
      <c r="B31" s="79"/>
      <c r="C31" s="61"/>
      <c r="D31" s="61"/>
      <c r="E31" s="61"/>
      <c r="F31" s="61"/>
      <c r="G31" s="61"/>
      <c r="H31" s="65"/>
      <c r="I31" s="65"/>
      <c r="J31" s="65"/>
      <c r="K31" s="65"/>
    </row>
    <row r="32" spans="2:11" ht="22.35" customHeight="1">
      <c r="B32" s="79" t="s">
        <v>25</v>
      </c>
      <c r="C32" s="48">
        <v>194690.76</v>
      </c>
      <c r="D32" s="48">
        <v>2025.46</v>
      </c>
      <c r="E32" s="48">
        <v>81.960000000000008</v>
      </c>
      <c r="F32" s="48">
        <v>3231.34</v>
      </c>
      <c r="G32" s="48">
        <v>189352</v>
      </c>
      <c r="H32" s="65"/>
      <c r="I32" s="65"/>
      <c r="J32" s="65"/>
      <c r="K32" s="65"/>
    </row>
    <row r="33" spans="2:11" ht="22.35" customHeight="1">
      <c r="B33" s="79" t="s">
        <v>26</v>
      </c>
      <c r="C33" s="48">
        <v>258278</v>
      </c>
      <c r="D33" s="48">
        <v>4174.53</v>
      </c>
      <c r="E33" s="48">
        <v>111.64</v>
      </c>
      <c r="F33" s="48">
        <v>2852.52</v>
      </c>
      <c r="G33" s="48">
        <v>251139.31</v>
      </c>
      <c r="H33" s="65"/>
      <c r="I33" s="65"/>
      <c r="J33" s="65"/>
      <c r="K33" s="65"/>
    </row>
    <row r="34" spans="2:11" ht="22.35" customHeight="1">
      <c r="B34" s="79" t="s">
        <v>27</v>
      </c>
      <c r="C34" s="48">
        <v>292275.68</v>
      </c>
      <c r="D34" s="48">
        <v>2173.44</v>
      </c>
      <c r="E34" s="48">
        <v>109.94</v>
      </c>
      <c r="F34" s="48">
        <v>252.06</v>
      </c>
      <c r="G34" s="48">
        <v>289740.24</v>
      </c>
      <c r="H34" s="65"/>
      <c r="I34" s="65"/>
      <c r="J34" s="65"/>
      <c r="K34" s="65"/>
    </row>
    <row r="35" spans="2:11" ht="22.35" customHeight="1">
      <c r="B35" s="79" t="s">
        <v>28</v>
      </c>
      <c r="C35" s="48">
        <v>0</v>
      </c>
      <c r="D35" s="46">
        <v>0</v>
      </c>
      <c r="E35" s="46">
        <v>0</v>
      </c>
      <c r="F35" s="46">
        <v>0</v>
      </c>
      <c r="G35" s="46">
        <v>0</v>
      </c>
      <c r="H35" s="65"/>
      <c r="I35" s="65"/>
      <c r="J35" s="65"/>
      <c r="K35" s="65"/>
    </row>
    <row r="36" spans="2:11" ht="22.35" customHeight="1">
      <c r="B36" s="80" t="s">
        <v>6</v>
      </c>
      <c r="C36" s="82">
        <v>745244.44</v>
      </c>
      <c r="D36" s="82">
        <v>8373.43</v>
      </c>
      <c r="E36" s="82">
        <v>303.54000000000002</v>
      </c>
      <c r="F36" s="82">
        <v>6335.920000000001</v>
      </c>
      <c r="G36" s="82">
        <v>730231.55</v>
      </c>
      <c r="H36" s="65"/>
      <c r="I36" s="65"/>
      <c r="J36" s="65"/>
      <c r="K36" s="65"/>
    </row>
    <row r="37" spans="2:11" ht="22.35" customHeight="1">
      <c r="B37" s="79"/>
      <c r="C37" s="61"/>
      <c r="D37" s="61"/>
      <c r="E37" s="61"/>
      <c r="F37" s="61"/>
      <c r="G37" s="61"/>
      <c r="H37" s="65"/>
      <c r="I37" s="65"/>
      <c r="J37" s="65"/>
      <c r="K37" s="65"/>
    </row>
    <row r="38" spans="2:11" ht="22.35" customHeight="1">
      <c r="B38" s="80" t="s">
        <v>405</v>
      </c>
      <c r="C38" s="82">
        <v>55529.51</v>
      </c>
      <c r="D38" s="60">
        <v>1109.7</v>
      </c>
      <c r="E38" s="60">
        <v>39.79</v>
      </c>
      <c r="F38" s="60">
        <v>20645.02</v>
      </c>
      <c r="G38" s="60">
        <v>33735</v>
      </c>
      <c r="H38" s="65"/>
      <c r="I38" s="65"/>
      <c r="J38" s="65"/>
      <c r="K38" s="65"/>
    </row>
    <row r="39" spans="2:11" ht="22.35" customHeight="1">
      <c r="B39" s="79"/>
      <c r="C39" s="62"/>
      <c r="D39" s="62"/>
      <c r="E39" s="62"/>
      <c r="F39" s="62"/>
      <c r="G39" s="62"/>
      <c r="H39" s="65"/>
      <c r="I39" s="65"/>
      <c r="J39" s="65"/>
      <c r="K39" s="65"/>
    </row>
    <row r="40" spans="2:11" ht="22.35" customHeight="1">
      <c r="B40" s="79" t="s">
        <v>45</v>
      </c>
      <c r="C40" s="48">
        <v>119869.45</v>
      </c>
      <c r="D40" s="48">
        <v>363.55</v>
      </c>
      <c r="E40" s="48">
        <v>107.31</v>
      </c>
      <c r="F40" s="48">
        <v>199.23000000000002</v>
      </c>
      <c r="G40" s="48">
        <v>119199.36</v>
      </c>
      <c r="H40" s="65"/>
      <c r="I40" s="65"/>
      <c r="J40" s="65"/>
      <c r="K40" s="65"/>
    </row>
    <row r="41" spans="2:11" ht="22.35" customHeight="1">
      <c r="B41" s="79" t="s">
        <v>29</v>
      </c>
      <c r="C41" s="48">
        <v>28620.47</v>
      </c>
      <c r="D41" s="48">
        <v>115.17</v>
      </c>
      <c r="E41" s="48">
        <v>55.85</v>
      </c>
      <c r="F41" s="48">
        <v>249.72999999999996</v>
      </c>
      <c r="G41" s="48">
        <v>28199.72</v>
      </c>
      <c r="H41" s="65"/>
      <c r="I41" s="65"/>
      <c r="J41" s="65"/>
      <c r="K41" s="65"/>
    </row>
    <row r="42" spans="2:11" ht="22.35" customHeight="1">
      <c r="B42" s="79" t="s">
        <v>30</v>
      </c>
      <c r="C42" s="48">
        <v>232620.39</v>
      </c>
      <c r="D42" s="48">
        <v>635.85</v>
      </c>
      <c r="E42" s="48">
        <v>191.63</v>
      </c>
      <c r="F42" s="48">
        <v>87.41</v>
      </c>
      <c r="G42" s="48">
        <v>231705.5</v>
      </c>
      <c r="H42" s="65"/>
      <c r="I42" s="65"/>
      <c r="J42" s="65"/>
      <c r="K42" s="65"/>
    </row>
    <row r="43" spans="2:11" ht="22.35" customHeight="1">
      <c r="B43" s="79" t="s">
        <v>31</v>
      </c>
      <c r="C43" s="48">
        <v>165074.42000000001</v>
      </c>
      <c r="D43" s="48">
        <v>448.76</v>
      </c>
      <c r="E43" s="48">
        <v>113.88</v>
      </c>
      <c r="F43" s="48">
        <v>0</v>
      </c>
      <c r="G43" s="48">
        <v>164511.78</v>
      </c>
      <c r="H43" s="65"/>
      <c r="I43" s="65"/>
      <c r="J43" s="65"/>
      <c r="K43" s="65"/>
    </row>
    <row r="44" spans="2:11" ht="22.35" customHeight="1">
      <c r="B44" s="79" t="s">
        <v>7</v>
      </c>
      <c r="C44" s="48">
        <v>46194.29</v>
      </c>
      <c r="D44" s="48">
        <v>134.68</v>
      </c>
      <c r="E44" s="48">
        <v>48.18</v>
      </c>
      <c r="F44" s="48">
        <v>0</v>
      </c>
      <c r="G44" s="48">
        <v>46011.43</v>
      </c>
      <c r="H44" s="65"/>
      <c r="I44" s="65"/>
      <c r="J44" s="65"/>
      <c r="K44" s="65"/>
    </row>
    <row r="45" spans="2:11" ht="22.35" customHeight="1">
      <c r="B45" s="79" t="s">
        <v>32</v>
      </c>
      <c r="C45" s="48">
        <v>88578.299999999988</v>
      </c>
      <c r="D45" s="48">
        <v>228.19</v>
      </c>
      <c r="E45" s="48">
        <v>42.71</v>
      </c>
      <c r="F45" s="48">
        <v>0</v>
      </c>
      <c r="G45" s="48">
        <v>88307.4</v>
      </c>
      <c r="H45" s="65"/>
      <c r="I45" s="65"/>
      <c r="J45" s="65"/>
      <c r="K45" s="65"/>
    </row>
    <row r="46" spans="2:11" ht="22.35" customHeight="1">
      <c r="B46" s="79" t="s">
        <v>33</v>
      </c>
      <c r="C46" s="48">
        <v>1775.77</v>
      </c>
      <c r="D46" s="48">
        <v>5.41</v>
      </c>
      <c r="E46" s="48">
        <v>2</v>
      </c>
      <c r="F46" s="48">
        <v>0</v>
      </c>
      <c r="G46" s="48">
        <v>1768.36</v>
      </c>
      <c r="H46" s="65"/>
      <c r="I46" s="65"/>
      <c r="J46" s="65"/>
      <c r="K46" s="65"/>
    </row>
    <row r="47" spans="2:11" ht="22.35" customHeight="1">
      <c r="B47" s="79" t="s">
        <v>34</v>
      </c>
      <c r="C47" s="48">
        <v>92168.37000000001</v>
      </c>
      <c r="D47" s="48">
        <v>258.64999999999998</v>
      </c>
      <c r="E47" s="48">
        <v>48.18</v>
      </c>
      <c r="F47" s="48">
        <v>118.55</v>
      </c>
      <c r="G47" s="48">
        <v>91742.99</v>
      </c>
      <c r="H47" s="65"/>
      <c r="I47" s="65"/>
      <c r="J47" s="65"/>
      <c r="K47" s="65"/>
    </row>
    <row r="48" spans="2:11" ht="22.35" customHeight="1">
      <c r="B48" s="79" t="s">
        <v>35</v>
      </c>
      <c r="C48" s="48">
        <v>114970.97</v>
      </c>
      <c r="D48" s="48">
        <v>315.64999999999998</v>
      </c>
      <c r="E48" s="48">
        <v>89.79</v>
      </c>
      <c r="F48" s="48">
        <v>0</v>
      </c>
      <c r="G48" s="48">
        <v>114565.53</v>
      </c>
      <c r="H48" s="65"/>
      <c r="I48" s="65"/>
      <c r="J48" s="65"/>
      <c r="K48" s="65"/>
    </row>
    <row r="49" spans="2:11" ht="22.35" customHeight="1">
      <c r="B49" s="80" t="s">
        <v>46</v>
      </c>
      <c r="C49" s="82">
        <v>889872.43</v>
      </c>
      <c r="D49" s="82">
        <v>2505.9100000000003</v>
      </c>
      <c r="E49" s="82">
        <v>699.52999999999986</v>
      </c>
      <c r="F49" s="82">
        <v>654.91999999999996</v>
      </c>
      <c r="G49" s="82">
        <v>886012.07000000007</v>
      </c>
      <c r="H49" s="65"/>
      <c r="I49" s="65"/>
      <c r="J49" s="65"/>
      <c r="K49" s="65"/>
    </row>
    <row r="50" spans="2:11" ht="22.35" customHeight="1">
      <c r="B50" s="79"/>
      <c r="C50" s="61"/>
      <c r="D50" s="61"/>
      <c r="E50" s="61"/>
      <c r="F50" s="61"/>
      <c r="G50" s="61"/>
      <c r="H50" s="65"/>
      <c r="I50" s="65"/>
      <c r="J50" s="65"/>
      <c r="K50" s="65"/>
    </row>
    <row r="51" spans="2:11" ht="22.35" customHeight="1">
      <c r="B51" s="80" t="s">
        <v>412</v>
      </c>
      <c r="C51" s="82">
        <v>53115.98</v>
      </c>
      <c r="D51" s="60">
        <v>0</v>
      </c>
      <c r="E51" s="85">
        <v>0</v>
      </c>
      <c r="F51" s="60">
        <v>0</v>
      </c>
      <c r="G51" s="60">
        <v>53115.98</v>
      </c>
      <c r="H51" s="65"/>
      <c r="I51" s="65"/>
      <c r="J51" s="65"/>
      <c r="K51" s="65"/>
    </row>
    <row r="52" spans="2:11" ht="22.35" customHeight="1">
      <c r="B52" s="79"/>
      <c r="C52" s="61"/>
      <c r="D52" s="61"/>
      <c r="E52" s="61"/>
      <c r="F52" s="61"/>
      <c r="G52" s="61"/>
      <c r="H52" s="65"/>
      <c r="I52" s="65"/>
      <c r="J52" s="65"/>
      <c r="K52" s="65"/>
    </row>
    <row r="53" spans="2:11" ht="22.35" customHeight="1">
      <c r="B53" s="79" t="s">
        <v>36</v>
      </c>
      <c r="C53" s="48">
        <v>18939.650000000001</v>
      </c>
      <c r="D53" s="48">
        <v>0</v>
      </c>
      <c r="E53" s="48">
        <v>0</v>
      </c>
      <c r="F53" s="48">
        <v>0</v>
      </c>
      <c r="G53" s="48">
        <v>18939.650000000001</v>
      </c>
      <c r="H53" s="65"/>
      <c r="I53" s="65"/>
      <c r="J53" s="65"/>
      <c r="K53" s="65"/>
    </row>
    <row r="54" spans="2:11" ht="22.35" customHeight="1">
      <c r="B54" s="79" t="s">
        <v>8</v>
      </c>
      <c r="C54" s="48">
        <v>28300.55</v>
      </c>
      <c r="D54" s="48">
        <v>481.32</v>
      </c>
      <c r="E54" s="48">
        <v>84.86</v>
      </c>
      <c r="F54" s="48">
        <v>64.41</v>
      </c>
      <c r="G54" s="48">
        <v>27669.96</v>
      </c>
      <c r="H54" s="65"/>
      <c r="I54" s="65"/>
      <c r="J54" s="65"/>
      <c r="K54" s="65"/>
    </row>
    <row r="55" spans="2:11" ht="22.35" customHeight="1">
      <c r="B55" s="79" t="s">
        <v>37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65"/>
      <c r="I55" s="65"/>
      <c r="J55" s="65"/>
      <c r="K55" s="65"/>
    </row>
    <row r="56" spans="2:11" ht="22.35" customHeight="1">
      <c r="B56" s="79" t="s">
        <v>38</v>
      </c>
      <c r="C56" s="48">
        <v>679.19999999999993</v>
      </c>
      <c r="D56" s="48">
        <v>1.9</v>
      </c>
      <c r="E56" s="48">
        <v>0</v>
      </c>
      <c r="F56" s="48">
        <v>0</v>
      </c>
      <c r="G56" s="48">
        <v>677.3</v>
      </c>
      <c r="H56" s="65"/>
      <c r="I56" s="65"/>
      <c r="J56" s="65"/>
      <c r="K56" s="65"/>
    </row>
    <row r="57" spans="2:11" ht="22.35" customHeight="1">
      <c r="B57" s="79" t="s">
        <v>9</v>
      </c>
      <c r="C57" s="48">
        <v>238634.16999999998</v>
      </c>
      <c r="D57" s="48">
        <v>713.44</v>
      </c>
      <c r="E57" s="48">
        <v>49.74</v>
      </c>
      <c r="F57" s="48">
        <v>0</v>
      </c>
      <c r="G57" s="48">
        <v>237870.99</v>
      </c>
      <c r="H57" s="65"/>
      <c r="I57" s="65"/>
      <c r="J57" s="65"/>
      <c r="K57" s="65"/>
    </row>
    <row r="58" spans="2:11" ht="22.35" customHeight="1">
      <c r="B58" s="80" t="s">
        <v>413</v>
      </c>
      <c r="C58" s="82">
        <v>286553.56999999995</v>
      </c>
      <c r="D58" s="82">
        <v>1196.6600000000001</v>
      </c>
      <c r="E58" s="82">
        <v>134.6</v>
      </c>
      <c r="F58" s="82">
        <v>64.41</v>
      </c>
      <c r="G58" s="82">
        <v>285157.90000000002</v>
      </c>
      <c r="H58" s="65"/>
      <c r="I58" s="65"/>
      <c r="J58" s="65"/>
      <c r="K58" s="65"/>
    </row>
    <row r="59" spans="2:11" ht="22.35" customHeight="1">
      <c r="B59" s="79"/>
      <c r="C59" s="62"/>
      <c r="D59" s="62"/>
      <c r="E59" s="62"/>
      <c r="F59" s="62"/>
      <c r="G59" s="62"/>
      <c r="H59" s="65"/>
      <c r="I59" s="65"/>
      <c r="J59" s="65"/>
      <c r="K59" s="65"/>
    </row>
    <row r="60" spans="2:11" ht="22.35" customHeight="1">
      <c r="B60" s="79" t="s">
        <v>406</v>
      </c>
      <c r="C60" s="48">
        <v>19055.100000000002</v>
      </c>
      <c r="D60" s="48">
        <v>0</v>
      </c>
      <c r="E60" s="48">
        <v>15.2</v>
      </c>
      <c r="F60" s="48">
        <v>0</v>
      </c>
      <c r="G60" s="48">
        <v>19039.900000000001</v>
      </c>
      <c r="H60" s="65"/>
      <c r="I60" s="65"/>
      <c r="J60" s="65"/>
      <c r="K60" s="65"/>
    </row>
    <row r="61" spans="2:11" ht="22.35" customHeight="1">
      <c r="B61" s="79" t="s">
        <v>407</v>
      </c>
      <c r="C61" s="48">
        <v>4217.16</v>
      </c>
      <c r="D61" s="85">
        <v>2.46</v>
      </c>
      <c r="E61" s="85">
        <v>3.9</v>
      </c>
      <c r="F61" s="86">
        <v>0</v>
      </c>
      <c r="G61" s="46">
        <v>4210.8</v>
      </c>
      <c r="H61" s="65"/>
      <c r="I61" s="65"/>
      <c r="J61" s="65"/>
      <c r="K61" s="65"/>
    </row>
    <row r="62" spans="2:11" ht="22.35" customHeight="1">
      <c r="B62" s="79" t="s">
        <v>408</v>
      </c>
      <c r="C62" s="48">
        <v>61158.95</v>
      </c>
      <c r="D62" s="48">
        <v>0</v>
      </c>
      <c r="E62" s="48">
        <v>43.85</v>
      </c>
      <c r="F62" s="48">
        <v>0</v>
      </c>
      <c r="G62" s="48">
        <v>61115.1</v>
      </c>
      <c r="H62" s="65"/>
      <c r="I62" s="65"/>
      <c r="J62" s="65"/>
      <c r="K62" s="65"/>
    </row>
    <row r="63" spans="2:11" ht="22.35" customHeight="1">
      <c r="B63" s="80" t="s">
        <v>409</v>
      </c>
      <c r="C63" s="82">
        <v>84431.209999999992</v>
      </c>
      <c r="D63" s="82">
        <v>2.46</v>
      </c>
      <c r="E63" s="82">
        <v>62.95</v>
      </c>
      <c r="F63" s="82">
        <v>0</v>
      </c>
      <c r="G63" s="82">
        <v>84365.8</v>
      </c>
      <c r="H63" s="65"/>
      <c r="I63" s="65"/>
      <c r="J63" s="65"/>
      <c r="K63" s="65"/>
    </row>
    <row r="64" spans="2:11" ht="22.35" customHeight="1">
      <c r="B64" s="79"/>
      <c r="C64" s="61"/>
      <c r="D64" s="61"/>
      <c r="E64" s="61"/>
      <c r="F64" s="61"/>
      <c r="G64" s="61"/>
      <c r="H64" s="65"/>
      <c r="I64" s="65"/>
      <c r="J64" s="65"/>
      <c r="K64" s="65"/>
    </row>
    <row r="65" spans="2:11" ht="22.35" customHeight="1">
      <c r="B65" s="80" t="s">
        <v>410</v>
      </c>
      <c r="C65" s="82">
        <v>67635.91</v>
      </c>
      <c r="D65" s="82">
        <v>0</v>
      </c>
      <c r="E65" s="82">
        <v>0</v>
      </c>
      <c r="F65" s="82">
        <v>0</v>
      </c>
      <c r="G65" s="82">
        <v>67635.91</v>
      </c>
      <c r="H65" s="65"/>
      <c r="I65" s="65"/>
      <c r="J65" s="65"/>
      <c r="K65" s="65"/>
    </row>
    <row r="66" spans="2:11" ht="22.35" customHeight="1">
      <c r="B66" s="79"/>
      <c r="C66" s="61"/>
      <c r="D66" s="61"/>
      <c r="E66" s="61"/>
      <c r="F66" s="61"/>
      <c r="G66" s="61"/>
      <c r="H66" s="65"/>
      <c r="I66" s="65"/>
      <c r="J66" s="65"/>
      <c r="K66" s="65"/>
    </row>
    <row r="67" spans="2:11" ht="22.35" customHeight="1">
      <c r="B67" s="79" t="s">
        <v>10</v>
      </c>
      <c r="C67" s="48">
        <v>10904.880000000001</v>
      </c>
      <c r="D67" s="48">
        <v>0</v>
      </c>
      <c r="E67" s="48">
        <v>43.11</v>
      </c>
      <c r="F67" s="48">
        <v>72.900000000000006</v>
      </c>
      <c r="G67" s="48">
        <v>10788.87</v>
      </c>
      <c r="H67" s="65"/>
      <c r="I67" s="65"/>
      <c r="J67" s="65"/>
      <c r="K67" s="65"/>
    </row>
    <row r="68" spans="2:11" ht="22.35" customHeight="1">
      <c r="B68" s="79" t="s">
        <v>11</v>
      </c>
      <c r="C68" s="48">
        <v>6970.87</v>
      </c>
      <c r="D68" s="48">
        <v>6.98</v>
      </c>
      <c r="E68" s="48">
        <v>26.56</v>
      </c>
      <c r="F68" s="48">
        <v>798.14</v>
      </c>
      <c r="G68" s="48">
        <v>6139.19</v>
      </c>
      <c r="H68" s="65"/>
      <c r="I68" s="65"/>
      <c r="J68" s="65"/>
      <c r="K68" s="65"/>
    </row>
    <row r="69" spans="2:11" ht="22.35" customHeight="1">
      <c r="B69" s="80" t="s">
        <v>12</v>
      </c>
      <c r="C69" s="82">
        <v>17875.75</v>
      </c>
      <c r="D69" s="82">
        <v>6.98</v>
      </c>
      <c r="E69" s="82">
        <v>69.67</v>
      </c>
      <c r="F69" s="82">
        <v>871.04</v>
      </c>
      <c r="G69" s="82">
        <v>16928.060000000001</v>
      </c>
      <c r="H69" s="65"/>
      <c r="I69" s="65"/>
      <c r="J69" s="65"/>
      <c r="K69" s="65"/>
    </row>
    <row r="70" spans="2:11" ht="22.35" customHeight="1">
      <c r="B70" s="79"/>
      <c r="C70" s="62"/>
      <c r="D70" s="62"/>
      <c r="E70" s="62"/>
      <c r="F70" s="62"/>
      <c r="G70" s="62"/>
      <c r="H70" s="65"/>
      <c r="I70" s="65"/>
      <c r="J70" s="65"/>
      <c r="K70" s="65"/>
    </row>
    <row r="71" spans="2:11" ht="22.35" customHeight="1">
      <c r="B71" s="79" t="s">
        <v>39</v>
      </c>
      <c r="C71" s="48">
        <v>1293.45</v>
      </c>
      <c r="D71" s="48">
        <v>148.93</v>
      </c>
      <c r="E71" s="48">
        <v>18.829999999999998</v>
      </c>
      <c r="F71" s="48">
        <v>0</v>
      </c>
      <c r="G71" s="48">
        <v>1125.69</v>
      </c>
      <c r="H71" s="65"/>
      <c r="I71" s="65"/>
      <c r="J71" s="65"/>
      <c r="K71" s="65"/>
    </row>
    <row r="72" spans="2:11" ht="22.35" customHeight="1">
      <c r="B72" s="79" t="s">
        <v>13</v>
      </c>
      <c r="C72" s="48">
        <v>34295.549999999996</v>
      </c>
      <c r="D72" s="48">
        <v>0</v>
      </c>
      <c r="E72" s="85">
        <v>0</v>
      </c>
      <c r="F72" s="48">
        <v>589.71</v>
      </c>
      <c r="G72" s="48">
        <v>33705.839999999997</v>
      </c>
      <c r="H72" s="65"/>
      <c r="I72" s="65"/>
      <c r="J72" s="65"/>
      <c r="K72" s="65"/>
    </row>
    <row r="73" spans="2:11" ht="22.35" customHeight="1">
      <c r="B73" s="79" t="s">
        <v>14</v>
      </c>
      <c r="C73" s="48">
        <v>370153.36</v>
      </c>
      <c r="D73" s="48">
        <v>0</v>
      </c>
      <c r="E73" s="85">
        <v>0</v>
      </c>
      <c r="F73" s="48">
        <v>0</v>
      </c>
      <c r="G73" s="48">
        <v>370153.36</v>
      </c>
      <c r="H73" s="65"/>
      <c r="I73" s="65"/>
      <c r="J73" s="65"/>
      <c r="K73" s="65"/>
    </row>
    <row r="74" spans="2:11" ht="22.35" customHeight="1">
      <c r="B74" s="79" t="s">
        <v>40</v>
      </c>
      <c r="C74" s="48">
        <v>50589.83</v>
      </c>
      <c r="D74" s="48">
        <v>0</v>
      </c>
      <c r="E74" s="46">
        <v>0</v>
      </c>
      <c r="F74" s="48">
        <v>1816.8</v>
      </c>
      <c r="G74" s="48">
        <v>48773.03</v>
      </c>
      <c r="H74" s="65"/>
      <c r="I74" s="65"/>
      <c r="J74" s="65"/>
      <c r="K74" s="65"/>
    </row>
    <row r="75" spans="2:11" ht="22.35" customHeight="1">
      <c r="B75" s="79" t="s">
        <v>15</v>
      </c>
      <c r="C75" s="48">
        <v>0</v>
      </c>
      <c r="D75" s="48">
        <v>0</v>
      </c>
      <c r="E75" s="48">
        <v>0</v>
      </c>
      <c r="F75" s="48">
        <v>0</v>
      </c>
      <c r="G75" s="48">
        <v>0</v>
      </c>
      <c r="H75" s="65"/>
      <c r="I75" s="65"/>
      <c r="J75" s="65"/>
      <c r="K75" s="65"/>
    </row>
    <row r="76" spans="2:11" ht="22.35" customHeight="1">
      <c r="B76" s="79" t="s">
        <v>41</v>
      </c>
      <c r="C76" s="48">
        <v>20466.38</v>
      </c>
      <c r="D76" s="48">
        <v>0</v>
      </c>
      <c r="E76" s="48">
        <v>24</v>
      </c>
      <c r="F76" s="48">
        <v>3296.3</v>
      </c>
      <c r="G76" s="48">
        <v>17146.080000000002</v>
      </c>
      <c r="H76" s="65"/>
      <c r="I76" s="65"/>
      <c r="J76" s="65"/>
      <c r="K76" s="65"/>
    </row>
    <row r="77" spans="2:11" ht="22.35" customHeight="1">
      <c r="B77" s="79" t="s">
        <v>42</v>
      </c>
      <c r="C77" s="48">
        <v>10199.560000000001</v>
      </c>
      <c r="D77" s="48">
        <v>0</v>
      </c>
      <c r="E77" s="48">
        <v>7.23</v>
      </c>
      <c r="F77" s="48">
        <v>1710.73</v>
      </c>
      <c r="G77" s="48">
        <v>8481.6</v>
      </c>
      <c r="H77" s="65"/>
      <c r="I77" s="65"/>
      <c r="J77" s="65"/>
      <c r="K77" s="65"/>
    </row>
    <row r="78" spans="2:11" ht="22.35" customHeight="1">
      <c r="B78" s="79" t="s">
        <v>16</v>
      </c>
      <c r="C78" s="48">
        <v>52659.4</v>
      </c>
      <c r="D78" s="48">
        <v>0</v>
      </c>
      <c r="E78" s="48">
        <v>0</v>
      </c>
      <c r="F78" s="48">
        <v>104.51</v>
      </c>
      <c r="G78" s="48">
        <v>52554.89</v>
      </c>
      <c r="H78" s="65"/>
      <c r="I78" s="65"/>
      <c r="J78" s="65"/>
      <c r="K78" s="65"/>
    </row>
    <row r="79" spans="2:11" ht="22.35" customHeight="1">
      <c r="B79" s="80" t="s">
        <v>47</v>
      </c>
      <c r="C79" s="82">
        <v>539657.53</v>
      </c>
      <c r="D79" s="82">
        <v>148.93</v>
      </c>
      <c r="E79" s="82">
        <v>50.06</v>
      </c>
      <c r="F79" s="82">
        <v>7518.0500000000011</v>
      </c>
      <c r="G79" s="82">
        <v>531940.49</v>
      </c>
      <c r="H79" s="65"/>
      <c r="I79" s="65"/>
      <c r="J79" s="65"/>
      <c r="K79" s="65"/>
    </row>
    <row r="80" spans="2:11" ht="22.35" customHeight="1">
      <c r="B80" s="79"/>
      <c r="C80" s="62"/>
      <c r="D80" s="62"/>
      <c r="E80" s="62"/>
      <c r="F80" s="62"/>
      <c r="G80" s="62"/>
      <c r="H80" s="65"/>
      <c r="I80" s="65"/>
      <c r="J80" s="65"/>
      <c r="K80" s="65"/>
    </row>
    <row r="81" spans="2:11" ht="22.35" customHeight="1">
      <c r="B81" s="79" t="s">
        <v>411</v>
      </c>
      <c r="C81" s="48">
        <v>51076.28</v>
      </c>
      <c r="D81" s="48">
        <v>976.71</v>
      </c>
      <c r="E81" s="48">
        <v>977.06</v>
      </c>
      <c r="F81" s="48">
        <v>2167.06</v>
      </c>
      <c r="G81" s="48">
        <v>46955.45</v>
      </c>
      <c r="H81" s="65"/>
      <c r="I81" s="65"/>
      <c r="J81" s="65"/>
      <c r="K81" s="65"/>
    </row>
    <row r="82" spans="2:11" ht="22.35" customHeight="1">
      <c r="B82" s="79" t="s">
        <v>397</v>
      </c>
      <c r="C82" s="48">
        <v>5121.1000000000004</v>
      </c>
      <c r="D82" s="48">
        <v>97.76</v>
      </c>
      <c r="E82" s="48">
        <v>96.74</v>
      </c>
      <c r="F82" s="48">
        <v>271.26</v>
      </c>
      <c r="G82" s="48">
        <v>4655.34</v>
      </c>
      <c r="H82" s="65"/>
      <c r="I82" s="65"/>
      <c r="J82" s="65"/>
      <c r="K82" s="65"/>
    </row>
    <row r="83" spans="2:11" ht="22.35" customHeight="1">
      <c r="B83" s="80" t="s">
        <v>17</v>
      </c>
      <c r="C83" s="82">
        <v>56197.38</v>
      </c>
      <c r="D83" s="82">
        <v>1074.47</v>
      </c>
      <c r="E83" s="82">
        <v>1073.8</v>
      </c>
      <c r="F83" s="82">
        <v>2438.3199999999997</v>
      </c>
      <c r="G83" s="82">
        <v>51610.789999999994</v>
      </c>
      <c r="H83" s="65"/>
      <c r="I83" s="65"/>
      <c r="J83" s="65"/>
      <c r="K83" s="65"/>
    </row>
    <row r="84" spans="2:11" ht="22.35" customHeight="1">
      <c r="B84" s="79"/>
      <c r="C84" s="62"/>
      <c r="D84" s="62"/>
      <c r="E84" s="62"/>
      <c r="F84" s="62"/>
      <c r="G84" s="62"/>
      <c r="H84" s="65"/>
      <c r="I84" s="65"/>
      <c r="J84" s="65"/>
      <c r="K84" s="65"/>
    </row>
    <row r="85" spans="2:11" ht="22.35" customHeight="1">
      <c r="B85" s="81" t="s">
        <v>18</v>
      </c>
      <c r="C85" s="83">
        <v>7316199.4300000006</v>
      </c>
      <c r="D85" s="83">
        <v>48382.650000000009</v>
      </c>
      <c r="E85" s="83">
        <v>15672.92</v>
      </c>
      <c r="F85" s="83">
        <v>55752.210000000006</v>
      </c>
      <c r="G85" s="83">
        <v>7196391.6500000004</v>
      </c>
      <c r="H85" s="64"/>
      <c r="I85" s="65"/>
      <c r="J85" s="65"/>
      <c r="K85" s="65"/>
    </row>
    <row r="86" spans="2:11">
      <c r="B86" s="689" t="s">
        <v>133</v>
      </c>
      <c r="C86" s="689"/>
      <c r="D86" s="689"/>
      <c r="E86" s="689"/>
      <c r="F86" s="689"/>
      <c r="G86" s="689"/>
      <c r="H86" s="65"/>
      <c r="I86" s="65"/>
      <c r="J86" s="65"/>
      <c r="K86" s="65"/>
    </row>
    <row r="87" spans="2:11">
      <c r="B87" s="689" t="s">
        <v>134</v>
      </c>
      <c r="C87" s="689"/>
      <c r="D87" s="689"/>
      <c r="E87" s="689"/>
      <c r="F87" s="689"/>
      <c r="G87" s="689"/>
      <c r="H87" s="65"/>
      <c r="I87" s="65"/>
      <c r="J87" s="65"/>
      <c r="K87" s="65"/>
    </row>
    <row r="88" spans="2:11" ht="20.25">
      <c r="B88" s="20"/>
    </row>
  </sheetData>
  <mergeCells count="8">
    <mergeCell ref="B86:G86"/>
    <mergeCell ref="B87:G87"/>
    <mergeCell ref="B1:G1"/>
    <mergeCell ref="B3:G3"/>
    <mergeCell ref="B5:B7"/>
    <mergeCell ref="C5:C7"/>
    <mergeCell ref="D5:E5"/>
    <mergeCell ref="F5:G5"/>
  </mergeCells>
  <conditionalFormatting sqref="C8:G85">
    <cfRule type="cellIs" dxfId="35" priority="1" stopIfTrue="1" operator="lessThan">
      <formula>0</formula>
    </cfRule>
  </conditionalFormatting>
  <printOptions horizontalCentered="1" verticalCentered="1"/>
  <pageMargins left="0.39370078740157477" right="0.39370078740157477" top="0.39370078740157477" bottom="0.39370078740157477" header="0.31496062992125984" footer="0.31496062992125984"/>
  <pageSetup paperSize="9" scale="41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99F-6842-4A1B-8D5D-16BF8A162F10}">
  <sheetPr codeName="Hoja5">
    <pageSetUpPr fitToPage="1"/>
  </sheetPr>
  <dimension ref="A1:I19"/>
  <sheetViews>
    <sheetView showGridLines="0" zoomScale="75" zoomScaleNormal="75" zoomScaleSheetLayoutView="100" workbookViewId="0">
      <selection activeCell="B8" sqref="B8:E18"/>
    </sheetView>
  </sheetViews>
  <sheetFormatPr baseColWidth="10" defaultColWidth="11.42578125" defaultRowHeight="14.25"/>
  <cols>
    <col min="1" max="1" width="19.85546875" style="16" customWidth="1"/>
    <col min="2" max="2" width="9" style="16" customWidth="1"/>
    <col min="3" max="3" width="12.7109375" style="16" customWidth="1"/>
    <col min="4" max="5" width="10.7109375" style="16" customWidth="1"/>
    <col min="6" max="6" width="19.85546875" style="16" customWidth="1"/>
    <col min="7" max="7" width="13.5703125" style="16" customWidth="1"/>
    <col min="8" max="9" width="14.28515625" style="16" customWidth="1"/>
    <col min="10" max="11" width="12" style="16" customWidth="1"/>
    <col min="12" max="16384" width="11.42578125" style="16"/>
  </cols>
  <sheetData>
    <row r="1" spans="1:9" s="14" customFormat="1" ht="19.5">
      <c r="A1" s="598" t="s">
        <v>65</v>
      </c>
      <c r="B1" s="598"/>
      <c r="C1" s="598"/>
      <c r="D1" s="598"/>
      <c r="E1" s="598"/>
      <c r="F1" s="598"/>
      <c r="G1" s="68"/>
      <c r="H1" s="68"/>
      <c r="I1" s="68"/>
    </row>
    <row r="2" spans="1:9">
      <c r="A2" s="69"/>
      <c r="B2" s="69"/>
      <c r="C2" s="69"/>
      <c r="D2" s="69"/>
      <c r="E2" s="69"/>
      <c r="F2" s="69"/>
      <c r="G2" s="69"/>
      <c r="H2" s="69"/>
      <c r="I2" s="69"/>
    </row>
    <row r="3" spans="1:9" s="15" customFormat="1" ht="65.25" customHeight="1">
      <c r="A3" s="70"/>
      <c r="B3" s="635" t="s">
        <v>379</v>
      </c>
      <c r="C3" s="635"/>
      <c r="D3" s="635"/>
      <c r="E3" s="635"/>
      <c r="F3" s="87"/>
      <c r="G3" s="72"/>
      <c r="H3" s="72"/>
      <c r="I3" s="72"/>
    </row>
    <row r="4" spans="1:9" s="15" customFormat="1" ht="24.6" customHeight="1">
      <c r="A4" s="687"/>
      <c r="B4" s="687"/>
      <c r="C4" s="687"/>
      <c r="D4" s="687"/>
      <c r="E4" s="687"/>
      <c r="F4" s="687"/>
      <c r="G4" s="78"/>
      <c r="H4" s="78"/>
      <c r="I4" s="78"/>
    </row>
    <row r="5" spans="1:9" ht="22.35" customHeight="1">
      <c r="A5" s="73"/>
      <c r="B5" s="692" t="s">
        <v>0</v>
      </c>
      <c r="C5" s="75" t="s">
        <v>75</v>
      </c>
      <c r="D5" s="75" t="s">
        <v>76</v>
      </c>
      <c r="E5" s="75" t="s">
        <v>76</v>
      </c>
      <c r="F5" s="77"/>
      <c r="G5" s="73"/>
      <c r="H5" s="73"/>
      <c r="I5" s="73"/>
    </row>
    <row r="6" spans="1:9" ht="22.35" customHeight="1">
      <c r="A6" s="73"/>
      <c r="B6" s="692"/>
      <c r="C6" s="75" t="s">
        <v>62</v>
      </c>
      <c r="D6" s="75" t="s">
        <v>86</v>
      </c>
      <c r="E6" s="75" t="s">
        <v>77</v>
      </c>
      <c r="F6" s="77"/>
      <c r="G6" s="73"/>
      <c r="H6" s="73"/>
      <c r="I6" s="73"/>
    </row>
    <row r="7" spans="1:9" ht="22.35" customHeight="1">
      <c r="A7" s="73"/>
      <c r="B7" s="692"/>
      <c r="C7" s="75"/>
      <c r="D7" s="75"/>
      <c r="E7" s="75"/>
      <c r="F7" s="77"/>
      <c r="G7" s="73"/>
      <c r="H7" s="73"/>
      <c r="I7" s="73"/>
    </row>
    <row r="8" spans="1:9" ht="22.35" customHeight="1">
      <c r="A8" s="73"/>
      <c r="B8" s="45">
        <v>2015</v>
      </c>
      <c r="C8" s="76">
        <v>558.5504140969</v>
      </c>
      <c r="D8" s="76">
        <v>37.703162491470003</v>
      </c>
      <c r="E8" s="76">
        <v>520.84725160990001</v>
      </c>
      <c r="F8" s="73"/>
      <c r="G8" s="73"/>
      <c r="H8" s="73"/>
      <c r="I8" s="73"/>
    </row>
    <row r="9" spans="1:9" ht="22.35" customHeight="1">
      <c r="A9" s="73"/>
      <c r="B9" s="588">
        <v>2016</v>
      </c>
      <c r="C9" s="76">
        <v>545.6521283559</v>
      </c>
      <c r="D9" s="76">
        <v>33.361639556150003</v>
      </c>
      <c r="E9" s="76">
        <v>512.29039230000001</v>
      </c>
      <c r="F9" s="73"/>
      <c r="G9" s="73"/>
      <c r="H9" s="73"/>
      <c r="I9" s="73"/>
    </row>
    <row r="10" spans="1:9" ht="22.35" customHeight="1">
      <c r="A10" s="73"/>
      <c r="B10" s="45">
        <v>2017</v>
      </c>
      <c r="C10" s="76">
        <v>544.10345028200004</v>
      </c>
      <c r="D10" s="76">
        <v>34.706581186039998</v>
      </c>
      <c r="E10" s="76">
        <v>509.26349800000003</v>
      </c>
      <c r="F10" s="73"/>
      <c r="G10" s="73"/>
      <c r="H10" s="73"/>
      <c r="I10" s="73"/>
    </row>
    <row r="11" spans="1:9" ht="22.35" customHeight="1">
      <c r="A11" s="73"/>
      <c r="B11" s="588">
        <v>2018</v>
      </c>
      <c r="C11" s="76">
        <v>546.98559388900003</v>
      </c>
      <c r="D11" s="76">
        <v>34.335670891569997</v>
      </c>
      <c r="E11" s="76">
        <v>512.43713300000002</v>
      </c>
      <c r="F11" s="73"/>
      <c r="G11" s="73"/>
      <c r="H11" s="73"/>
      <c r="I11" s="73"/>
    </row>
    <row r="12" spans="1:9" ht="22.35" customHeight="1">
      <c r="A12" s="73"/>
      <c r="B12" s="45">
        <v>2019</v>
      </c>
      <c r="C12" s="76">
        <v>542.28421421099995</v>
      </c>
      <c r="D12" s="76">
        <v>29.392707211139999</v>
      </c>
      <c r="E12" s="76">
        <v>512.68437700000004</v>
      </c>
      <c r="F12" s="73"/>
      <c r="G12" s="73"/>
      <c r="H12" s="73"/>
      <c r="I12" s="73"/>
    </row>
    <row r="13" spans="1:9" ht="22.35" customHeight="1">
      <c r="A13" s="73"/>
      <c r="B13" s="588">
        <v>2020</v>
      </c>
      <c r="C13" s="76">
        <v>535.88390664799999</v>
      </c>
      <c r="D13" s="76">
        <v>26.71822274805</v>
      </c>
      <c r="E13" s="76">
        <v>508.93540879099999</v>
      </c>
      <c r="F13" s="73"/>
      <c r="G13" s="73"/>
      <c r="H13" s="73"/>
      <c r="I13" s="73"/>
    </row>
    <row r="14" spans="1:9" ht="22.35" customHeight="1">
      <c r="A14" s="73"/>
      <c r="B14" s="45">
        <v>2021</v>
      </c>
      <c r="C14" s="76">
        <v>539.79052255399995</v>
      </c>
      <c r="D14" s="76">
        <v>27.968245203559999</v>
      </c>
      <c r="E14" s="76">
        <v>511.62305735400003</v>
      </c>
      <c r="F14" s="73"/>
      <c r="G14" s="73"/>
      <c r="H14" s="73"/>
      <c r="I14" s="73"/>
    </row>
    <row r="15" spans="1:9" ht="22.35" customHeight="1">
      <c r="A15" s="73"/>
      <c r="B15" s="588">
        <v>2022</v>
      </c>
      <c r="C15" s="76">
        <v>525.96255988799999</v>
      </c>
      <c r="D15" s="76">
        <v>28.611452406049999</v>
      </c>
      <c r="E15" s="76">
        <v>497.22529748400001</v>
      </c>
      <c r="F15" s="73"/>
      <c r="G15" s="73"/>
      <c r="H15" s="73"/>
      <c r="I15" s="73"/>
    </row>
    <row r="16" spans="1:9" ht="22.35" customHeight="1">
      <c r="A16" s="73"/>
      <c r="B16" s="45">
        <v>2023</v>
      </c>
      <c r="C16" s="76">
        <v>510.497029392</v>
      </c>
      <c r="D16" s="76">
        <v>28.360443474290001</v>
      </c>
      <c r="E16" s="76">
        <v>481.99504591800002</v>
      </c>
      <c r="F16" s="73"/>
      <c r="G16" s="73"/>
      <c r="H16" s="73"/>
      <c r="I16" s="73"/>
    </row>
    <row r="17" spans="1:9" ht="22.35" customHeight="1">
      <c r="A17" s="73"/>
      <c r="B17" s="45">
        <v>2024</v>
      </c>
      <c r="C17" s="47">
        <v>521.14264000000003</v>
      </c>
      <c r="D17" s="47">
        <v>25.209720000000001</v>
      </c>
      <c r="E17" s="47">
        <v>495.80894999999998</v>
      </c>
      <c r="F17" s="73"/>
      <c r="G17" s="73"/>
      <c r="H17" s="73"/>
      <c r="I17" s="73"/>
    </row>
    <row r="18" spans="1:9" ht="21.75" customHeight="1">
      <c r="B18" s="45">
        <v>2025</v>
      </c>
      <c r="C18" s="47">
        <v>497.14265</v>
      </c>
      <c r="D18" s="47">
        <v>23.75273</v>
      </c>
      <c r="E18" s="47">
        <v>473.26584000000003</v>
      </c>
      <c r="F18" s="73"/>
    </row>
    <row r="19" spans="1:9" ht="20.25">
      <c r="A19" s="17"/>
      <c r="B19" s="18"/>
      <c r="C19" s="19"/>
      <c r="D19" s="19"/>
    </row>
  </sheetData>
  <mergeCells count="4">
    <mergeCell ref="A4:F4"/>
    <mergeCell ref="B5:B7"/>
    <mergeCell ref="B3:E3"/>
    <mergeCell ref="A1:F1"/>
  </mergeCells>
  <printOptions horizontalCentered="1" verticalCentered="1" gridLinesSet="0"/>
  <pageMargins left="0.39370078740157477" right="0.39370078740157477" top="0.39370078740157477" bottom="0.39370078740157477" header="0" footer="0"/>
  <pageSetup paperSize="9" scale="94" orientation="portrait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C157-2319-47B5-9396-2F8B49A887DA}">
  <sheetPr codeName="Hoja6">
    <pageSetUpPr fitToPage="1"/>
  </sheetPr>
  <dimension ref="A1:S87"/>
  <sheetViews>
    <sheetView showGridLines="0" zoomScaleNormal="100" zoomScaleSheetLayoutView="70" workbookViewId="0">
      <pane xSplit="1" ySplit="6" topLeftCell="B7" activePane="bottomRight" state="frozen"/>
      <selection activeCell="K20" sqref="K20"/>
      <selection pane="topRight" activeCell="K20" sqref="K20"/>
      <selection pane="bottomLeft" activeCell="K20" sqref="K20"/>
      <selection pane="bottomRight" activeCell="I14" sqref="I14"/>
    </sheetView>
  </sheetViews>
  <sheetFormatPr baseColWidth="10" defaultColWidth="11.42578125" defaultRowHeight="14.25"/>
  <cols>
    <col min="1" max="1" width="22.7109375" style="13" customWidth="1"/>
    <col min="2" max="2" width="11.140625" style="13" customWidth="1"/>
    <col min="3" max="3" width="22" style="13" customWidth="1"/>
    <col min="4" max="4" width="12.5703125" style="13" customWidth="1"/>
    <col min="5" max="5" width="22.7109375" style="13" customWidth="1"/>
    <col min="6" max="6" width="19.7109375" style="13" customWidth="1"/>
    <col min="7" max="19" width="13.5703125" style="11" customWidth="1"/>
    <col min="20" max="16384" width="11.42578125" style="13"/>
  </cols>
  <sheetData>
    <row r="1" spans="1:19" s="6" customFormat="1" ht="19.5">
      <c r="A1" s="598" t="s">
        <v>65</v>
      </c>
      <c r="B1" s="598"/>
      <c r="C1" s="598"/>
      <c r="D1" s="598"/>
      <c r="E1" s="598"/>
      <c r="F1" s="598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19" s="11" customForma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s="8" customFormat="1" ht="40.5" customHeight="1">
      <c r="A3" s="635" t="s">
        <v>380</v>
      </c>
      <c r="B3" s="635"/>
      <c r="C3" s="635"/>
      <c r="D3" s="635"/>
      <c r="E3" s="635"/>
      <c r="F3" s="635"/>
      <c r="G3" s="39"/>
      <c r="H3" s="39"/>
      <c r="I3" s="39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s="12" customFormat="1" ht="23.8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21" customFormat="1" ht="22.35" customHeight="1">
      <c r="A5" s="84" t="s">
        <v>2</v>
      </c>
      <c r="B5" s="691" t="s">
        <v>131</v>
      </c>
      <c r="C5" s="691" t="s">
        <v>87</v>
      </c>
      <c r="D5" s="690"/>
      <c r="E5" s="691" t="s">
        <v>79</v>
      </c>
      <c r="F5" s="690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</row>
    <row r="6" spans="1:19" s="21" customFormat="1" ht="36.6" customHeight="1">
      <c r="A6" s="84" t="s">
        <v>3</v>
      </c>
      <c r="B6" s="693"/>
      <c r="C6" s="84" t="s">
        <v>135</v>
      </c>
      <c r="D6" s="84" t="s">
        <v>88</v>
      </c>
      <c r="E6" s="84" t="s">
        <v>89</v>
      </c>
      <c r="F6" s="84" t="s">
        <v>90</v>
      </c>
      <c r="G6" s="64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19" ht="22.35" customHeight="1">
      <c r="A7" s="88" t="s">
        <v>398</v>
      </c>
      <c r="B7" s="46">
        <v>18.989999999999998</v>
      </c>
      <c r="C7" s="46">
        <v>0</v>
      </c>
      <c r="D7" s="46">
        <v>0</v>
      </c>
      <c r="E7" s="46">
        <v>17.829999999999998</v>
      </c>
      <c r="F7" s="46">
        <v>1.1599999999999999</v>
      </c>
      <c r="G7" s="65"/>
      <c r="H7" s="74"/>
      <c r="I7" s="94"/>
      <c r="J7" s="74"/>
      <c r="K7" s="65"/>
      <c r="L7" s="65"/>
      <c r="M7" s="65"/>
      <c r="N7" s="65"/>
      <c r="O7" s="65"/>
      <c r="P7" s="65"/>
      <c r="Q7" s="65"/>
      <c r="R7" s="65"/>
      <c r="S7" s="65"/>
    </row>
    <row r="8" spans="1:19" ht="22.35" customHeight="1">
      <c r="A8" s="88" t="s">
        <v>19</v>
      </c>
      <c r="B8" s="46">
        <v>0</v>
      </c>
      <c r="C8" s="46">
        <v>0</v>
      </c>
      <c r="D8" s="46">
        <v>0</v>
      </c>
      <c r="E8" s="46">
        <v>0</v>
      </c>
      <c r="F8" s="46">
        <v>0</v>
      </c>
      <c r="G8" s="65"/>
      <c r="H8" s="74"/>
      <c r="I8" s="94"/>
      <c r="J8" s="74"/>
      <c r="K8" s="65"/>
      <c r="L8" s="65"/>
      <c r="M8" s="65"/>
      <c r="N8" s="65"/>
      <c r="O8" s="65"/>
      <c r="P8" s="65"/>
      <c r="Q8" s="65"/>
      <c r="R8" s="65"/>
      <c r="S8" s="65"/>
    </row>
    <row r="9" spans="1:19" ht="22.35" customHeight="1">
      <c r="A9" s="88" t="s">
        <v>20</v>
      </c>
      <c r="B9" s="46">
        <v>26.67</v>
      </c>
      <c r="C9" s="46">
        <v>0</v>
      </c>
      <c r="D9" s="46">
        <v>0</v>
      </c>
      <c r="E9" s="46">
        <v>26.67</v>
      </c>
      <c r="F9" s="46">
        <v>0</v>
      </c>
      <c r="G9" s="65"/>
      <c r="H9" s="74"/>
      <c r="I9" s="94"/>
      <c r="J9" s="74"/>
      <c r="K9" s="65"/>
      <c r="L9" s="65"/>
      <c r="M9" s="65"/>
      <c r="N9" s="65"/>
      <c r="O9" s="65"/>
      <c r="P9" s="65"/>
      <c r="Q9" s="65"/>
      <c r="R9" s="65"/>
      <c r="S9" s="65"/>
    </row>
    <row r="10" spans="1:19" ht="22.35" customHeight="1">
      <c r="A10" s="88" t="s">
        <v>21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65"/>
      <c r="H10" s="74"/>
      <c r="I10" s="94"/>
      <c r="J10" s="74"/>
      <c r="K10" s="65"/>
      <c r="L10" s="65"/>
      <c r="M10" s="65"/>
      <c r="N10" s="65"/>
      <c r="O10" s="65"/>
      <c r="P10" s="65"/>
      <c r="Q10" s="65"/>
      <c r="R10" s="65"/>
      <c r="S10" s="65"/>
    </row>
    <row r="11" spans="1:19" ht="22.35" customHeight="1">
      <c r="A11" s="89" t="s">
        <v>91</v>
      </c>
      <c r="B11" s="60">
        <v>45.66</v>
      </c>
      <c r="C11" s="60">
        <v>0</v>
      </c>
      <c r="D11" s="60">
        <v>0</v>
      </c>
      <c r="E11" s="60">
        <v>44.5</v>
      </c>
      <c r="F11" s="60">
        <v>1.1599999999999999</v>
      </c>
      <c r="G11" s="65"/>
      <c r="H11" s="93"/>
      <c r="I11" s="95"/>
      <c r="J11" s="93"/>
      <c r="K11" s="65"/>
      <c r="L11" s="65"/>
      <c r="M11" s="65"/>
      <c r="N11" s="65"/>
      <c r="O11" s="65"/>
      <c r="P11" s="65"/>
      <c r="Q11" s="65"/>
      <c r="R11" s="65"/>
      <c r="S11" s="65"/>
    </row>
    <row r="12" spans="1:19" ht="22.35" customHeight="1">
      <c r="A12" s="88"/>
      <c r="B12" s="90"/>
      <c r="C12" s="90"/>
      <c r="D12" s="90"/>
      <c r="E12" s="90"/>
      <c r="F12" s="90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</row>
    <row r="13" spans="1:19" ht="22.35" customHeight="1">
      <c r="A13" s="89" t="s">
        <v>399</v>
      </c>
      <c r="B13" s="60">
        <v>167.49</v>
      </c>
      <c r="C13" s="60">
        <v>0</v>
      </c>
      <c r="D13" s="60">
        <v>0</v>
      </c>
      <c r="E13" s="60">
        <v>164.16</v>
      </c>
      <c r="F13" s="60">
        <v>3.33</v>
      </c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</row>
    <row r="14" spans="1:19" ht="22.35" customHeight="1">
      <c r="A14" s="88"/>
      <c r="B14" s="90"/>
      <c r="C14" s="90"/>
      <c r="D14" s="90"/>
      <c r="E14" s="90"/>
      <c r="F14" s="90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</row>
    <row r="15" spans="1:19" ht="22.35" customHeight="1">
      <c r="A15" s="89" t="s">
        <v>5</v>
      </c>
      <c r="B15" s="60">
        <v>114.14</v>
      </c>
      <c r="C15" s="60">
        <v>0</v>
      </c>
      <c r="D15" s="60">
        <v>0</v>
      </c>
      <c r="E15" s="60">
        <v>0</v>
      </c>
      <c r="F15" s="60">
        <v>110.73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</row>
    <row r="16" spans="1:19" ht="22.35" customHeight="1">
      <c r="A16" s="88"/>
      <c r="B16" s="90"/>
      <c r="C16" s="90"/>
      <c r="D16" s="90"/>
      <c r="E16" s="90"/>
      <c r="F16" s="90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</row>
    <row r="17" spans="1:19" ht="22.35" customHeight="1">
      <c r="A17" s="88" t="s">
        <v>400</v>
      </c>
      <c r="B17" s="46">
        <v>3319.97</v>
      </c>
      <c r="C17" s="46">
        <v>39.69</v>
      </c>
      <c r="D17" s="46">
        <v>24.21</v>
      </c>
      <c r="E17" s="46">
        <v>1258.67</v>
      </c>
      <c r="F17" s="46">
        <v>2021.61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</row>
    <row r="18" spans="1:19" ht="22.35" customHeight="1">
      <c r="A18" s="88" t="s">
        <v>401</v>
      </c>
      <c r="B18" s="46">
        <v>4574.6099999999997</v>
      </c>
      <c r="C18" s="46">
        <v>135.33000000000001</v>
      </c>
      <c r="D18" s="46">
        <v>116.87</v>
      </c>
      <c r="E18" s="46">
        <v>2252.5700000000002</v>
      </c>
      <c r="F18" s="46">
        <v>2186.71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</row>
    <row r="19" spans="1:19" ht="22.35" customHeight="1">
      <c r="A19" s="88" t="s">
        <v>402</v>
      </c>
      <c r="B19" s="46">
        <v>827.12</v>
      </c>
      <c r="C19" s="46">
        <v>52.2</v>
      </c>
      <c r="D19" s="46">
        <v>43.34</v>
      </c>
      <c r="E19" s="46">
        <v>531.76</v>
      </c>
      <c r="F19" s="46">
        <v>243.16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</row>
    <row r="20" spans="1:19" ht="22.35" customHeight="1">
      <c r="A20" s="89" t="s">
        <v>54</v>
      </c>
      <c r="B20" s="60">
        <v>8721.7000000000007</v>
      </c>
      <c r="C20" s="60">
        <v>227.22000000000003</v>
      </c>
      <c r="D20" s="60">
        <v>184.42000000000002</v>
      </c>
      <c r="E20" s="60">
        <v>4043</v>
      </c>
      <c r="F20" s="60">
        <v>4451.4799999999996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</row>
    <row r="21" spans="1:19" ht="22.35" customHeight="1">
      <c r="A21" s="88"/>
      <c r="B21" s="90"/>
      <c r="C21" s="90"/>
      <c r="D21" s="90"/>
      <c r="E21" s="90"/>
      <c r="F21" s="90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</row>
    <row r="22" spans="1:19" ht="22.35" customHeight="1">
      <c r="A22" s="89" t="s">
        <v>403</v>
      </c>
      <c r="B22" s="60">
        <v>17566.91</v>
      </c>
      <c r="C22" s="60">
        <v>0</v>
      </c>
      <c r="D22" s="60">
        <v>0</v>
      </c>
      <c r="E22" s="60">
        <v>1488.98</v>
      </c>
      <c r="F22" s="60">
        <v>16077.93</v>
      </c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</row>
    <row r="23" spans="1:19" ht="22.35" customHeight="1">
      <c r="A23" s="88"/>
      <c r="B23" s="90"/>
      <c r="C23" s="90"/>
      <c r="D23" s="90"/>
      <c r="E23" s="90"/>
      <c r="F23" s="90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</row>
    <row r="24" spans="1:19" ht="22.35" customHeight="1">
      <c r="A24" s="89" t="s">
        <v>404</v>
      </c>
      <c r="B24" s="60">
        <v>609.39</v>
      </c>
      <c r="C24" s="60">
        <v>0</v>
      </c>
      <c r="D24" s="60">
        <v>0</v>
      </c>
      <c r="E24" s="60">
        <v>0</v>
      </c>
      <c r="F24" s="60">
        <v>609.39</v>
      </c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</row>
    <row r="25" spans="1:19" ht="22.35" customHeight="1">
      <c r="A25" s="88"/>
      <c r="B25" s="91"/>
      <c r="C25" s="91"/>
      <c r="D25" s="91"/>
      <c r="E25" s="91"/>
      <c r="F25" s="91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</row>
    <row r="26" spans="1:19" ht="22.35" customHeight="1">
      <c r="A26" s="88" t="s">
        <v>22</v>
      </c>
      <c r="B26" s="46">
        <v>281.67</v>
      </c>
      <c r="C26" s="46">
        <v>0</v>
      </c>
      <c r="D26" s="46">
        <v>0</v>
      </c>
      <c r="E26" s="46">
        <v>0</v>
      </c>
      <c r="F26" s="46">
        <v>276.08999999999997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19" ht="22.35" customHeight="1">
      <c r="A27" s="88" t="s">
        <v>23</v>
      </c>
      <c r="B27" s="46">
        <v>1413.31</v>
      </c>
      <c r="C27" s="46">
        <v>0</v>
      </c>
      <c r="D27" s="46">
        <v>0</v>
      </c>
      <c r="E27" s="46">
        <v>376.02</v>
      </c>
      <c r="F27" s="46">
        <v>1014.38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28" spans="1:19" ht="22.35" customHeight="1">
      <c r="A28" s="88" t="s">
        <v>24</v>
      </c>
      <c r="B28" s="46">
        <v>1827.05</v>
      </c>
      <c r="C28" s="46">
        <v>0</v>
      </c>
      <c r="D28" s="46">
        <v>0</v>
      </c>
      <c r="E28" s="46">
        <v>166.8</v>
      </c>
      <c r="F28" s="46">
        <v>1624.3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</row>
    <row r="29" spans="1:19" ht="22.35" customHeight="1">
      <c r="A29" s="89" t="s">
        <v>55</v>
      </c>
      <c r="B29" s="60">
        <v>3522.0299999999997</v>
      </c>
      <c r="C29" s="60">
        <v>0</v>
      </c>
      <c r="D29" s="60">
        <v>0</v>
      </c>
      <c r="E29" s="60">
        <v>542.81999999999994</v>
      </c>
      <c r="F29" s="60">
        <v>2914.77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19" ht="22.35" customHeight="1">
      <c r="A30" s="88"/>
      <c r="B30" s="91"/>
      <c r="C30" s="91"/>
      <c r="D30" s="91"/>
      <c r="E30" s="91"/>
      <c r="F30" s="91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</row>
    <row r="31" spans="1:19" ht="22.35" customHeight="1">
      <c r="A31" s="88" t="s">
        <v>25</v>
      </c>
      <c r="B31" s="46">
        <v>432.63</v>
      </c>
      <c r="C31" s="46">
        <v>2.68</v>
      </c>
      <c r="D31" s="46">
        <v>1.02</v>
      </c>
      <c r="E31" s="46">
        <v>190.62</v>
      </c>
      <c r="F31" s="46">
        <v>228.8</v>
      </c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</row>
    <row r="32" spans="1:19" ht="22.35" customHeight="1">
      <c r="A32" s="88" t="s">
        <v>26</v>
      </c>
      <c r="B32" s="46">
        <v>436.55</v>
      </c>
      <c r="C32" s="46">
        <v>2.71</v>
      </c>
      <c r="D32" s="46">
        <v>1.03</v>
      </c>
      <c r="E32" s="46">
        <v>148.68</v>
      </c>
      <c r="F32" s="46">
        <v>274.54000000000002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</row>
    <row r="33" spans="1:19" ht="22.35" customHeight="1">
      <c r="A33" s="88" t="s">
        <v>27</v>
      </c>
      <c r="B33" s="46">
        <v>514.69000000000005</v>
      </c>
      <c r="C33" s="46">
        <v>3.2</v>
      </c>
      <c r="D33" s="46">
        <v>1.22</v>
      </c>
      <c r="E33" s="46">
        <v>0</v>
      </c>
      <c r="F33" s="46">
        <v>498.97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</row>
    <row r="34" spans="1:19" ht="22.35" customHeight="1">
      <c r="A34" s="88" t="s">
        <v>28</v>
      </c>
      <c r="B34" s="46">
        <v>121.86</v>
      </c>
      <c r="C34" s="46">
        <v>0.7599999999999999</v>
      </c>
      <c r="D34" s="46">
        <v>0.28999999999999998</v>
      </c>
      <c r="E34" s="46">
        <v>110.78</v>
      </c>
      <c r="F34" s="46">
        <v>7.35</v>
      </c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</row>
    <row r="35" spans="1:19" ht="22.35" customHeight="1">
      <c r="A35" s="89" t="s">
        <v>6</v>
      </c>
      <c r="B35" s="60">
        <v>1505.73</v>
      </c>
      <c r="C35" s="60">
        <v>9.35</v>
      </c>
      <c r="D35" s="60">
        <v>3.5599999999999996</v>
      </c>
      <c r="E35" s="60">
        <v>450.08000000000004</v>
      </c>
      <c r="F35" s="60">
        <v>1009.6600000000001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</row>
    <row r="36" spans="1:19" ht="22.35" customHeight="1">
      <c r="A36" s="88"/>
      <c r="B36" s="90"/>
      <c r="C36" s="90"/>
      <c r="D36" s="90"/>
      <c r="E36" s="90"/>
      <c r="F36" s="90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22.35" customHeight="1">
      <c r="A37" s="89" t="s">
        <v>405</v>
      </c>
      <c r="B37" s="60">
        <v>46.43</v>
      </c>
      <c r="C37" s="60">
        <v>0</v>
      </c>
      <c r="D37" s="60">
        <v>0</v>
      </c>
      <c r="E37" s="60">
        <v>31.49</v>
      </c>
      <c r="F37" s="60">
        <v>0</v>
      </c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</row>
    <row r="38" spans="1:19" ht="22.35" customHeight="1">
      <c r="A38" s="88"/>
      <c r="B38" s="91"/>
      <c r="C38" s="91"/>
      <c r="D38" s="91"/>
      <c r="E38" s="91"/>
      <c r="F38" s="91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</row>
    <row r="39" spans="1:19" ht="22.35" customHeight="1">
      <c r="A39" s="88" t="s">
        <v>45</v>
      </c>
      <c r="B39" s="46">
        <v>11098.5</v>
      </c>
      <c r="C39" s="46">
        <v>0</v>
      </c>
      <c r="D39" s="46">
        <v>0</v>
      </c>
      <c r="E39" s="46">
        <v>0</v>
      </c>
      <c r="F39" s="46">
        <v>11098.5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</row>
    <row r="40" spans="1:19" ht="22.35" customHeight="1">
      <c r="A40" s="88" t="s">
        <v>29</v>
      </c>
      <c r="B40" s="46">
        <v>9602.76</v>
      </c>
      <c r="C40" s="46">
        <v>0</v>
      </c>
      <c r="D40" s="46">
        <v>0</v>
      </c>
      <c r="E40" s="46">
        <v>0</v>
      </c>
      <c r="F40" s="46">
        <v>9602.76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</row>
    <row r="41" spans="1:19" ht="22.35" customHeight="1">
      <c r="A41" s="88" t="s">
        <v>30</v>
      </c>
      <c r="B41" s="46">
        <v>43515.89</v>
      </c>
      <c r="C41" s="46">
        <v>0</v>
      </c>
      <c r="D41" s="46">
        <v>0</v>
      </c>
      <c r="E41" s="46">
        <v>7.28</v>
      </c>
      <c r="F41" s="46">
        <v>43508.61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</row>
    <row r="42" spans="1:19" ht="22.35" customHeight="1">
      <c r="A42" s="88" t="s">
        <v>31</v>
      </c>
      <c r="B42" s="46">
        <v>34292.68</v>
      </c>
      <c r="C42" s="46">
        <v>0</v>
      </c>
      <c r="D42" s="46">
        <v>0</v>
      </c>
      <c r="E42" s="46">
        <v>136.51</v>
      </c>
      <c r="F42" s="46">
        <v>34156.17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</row>
    <row r="43" spans="1:19" ht="22.35" customHeight="1">
      <c r="A43" s="88" t="s">
        <v>7</v>
      </c>
      <c r="B43" s="46">
        <v>10050.799999999999</v>
      </c>
      <c r="C43" s="46">
        <v>0</v>
      </c>
      <c r="D43" s="46">
        <v>0</v>
      </c>
      <c r="E43" s="46">
        <v>119.86</v>
      </c>
      <c r="F43" s="46">
        <v>9930.94</v>
      </c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</row>
    <row r="44" spans="1:19" ht="22.35" customHeight="1">
      <c r="A44" s="88" t="s">
        <v>32</v>
      </c>
      <c r="B44" s="46">
        <v>8101.29</v>
      </c>
      <c r="C44" s="46">
        <v>0</v>
      </c>
      <c r="D44" s="46">
        <v>0</v>
      </c>
      <c r="E44" s="46">
        <v>73.17</v>
      </c>
      <c r="F44" s="46">
        <v>8028.12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</row>
    <row r="45" spans="1:19" ht="22.35" customHeight="1">
      <c r="A45" s="88" t="s">
        <v>33</v>
      </c>
      <c r="B45" s="46">
        <v>526.32000000000005</v>
      </c>
      <c r="C45" s="46">
        <v>0</v>
      </c>
      <c r="D45" s="46">
        <v>0</v>
      </c>
      <c r="E45" s="46">
        <v>0</v>
      </c>
      <c r="F45" s="46">
        <v>526.32000000000005</v>
      </c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</row>
    <row r="46" spans="1:19" ht="22.35" customHeight="1">
      <c r="A46" s="88" t="s">
        <v>34</v>
      </c>
      <c r="B46" s="46">
        <v>53064.28</v>
      </c>
      <c r="C46" s="46">
        <v>0</v>
      </c>
      <c r="D46" s="46">
        <v>0</v>
      </c>
      <c r="E46" s="46">
        <v>84.34</v>
      </c>
      <c r="F46" s="46">
        <v>52979.94</v>
      </c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</row>
    <row r="47" spans="1:19" ht="22.35" customHeight="1">
      <c r="A47" s="88" t="s">
        <v>35</v>
      </c>
      <c r="B47" s="46">
        <v>79285.31</v>
      </c>
      <c r="C47" s="46">
        <v>0</v>
      </c>
      <c r="D47" s="46">
        <v>0</v>
      </c>
      <c r="E47" s="46">
        <v>2435.5500000000002</v>
      </c>
      <c r="F47" s="46">
        <v>76849.759999999995</v>
      </c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</row>
    <row r="48" spans="1:19" ht="22.35" customHeight="1">
      <c r="A48" s="89" t="s">
        <v>92</v>
      </c>
      <c r="B48" s="60">
        <v>249537.83000000002</v>
      </c>
      <c r="C48" s="60">
        <v>0</v>
      </c>
      <c r="D48" s="60">
        <v>0</v>
      </c>
      <c r="E48" s="60">
        <v>2856.71</v>
      </c>
      <c r="F48" s="60">
        <v>246681.12</v>
      </c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</row>
    <row r="49" spans="1:19" ht="22.35" customHeight="1">
      <c r="A49" s="88"/>
      <c r="B49" s="90"/>
      <c r="C49" s="90"/>
      <c r="D49" s="90"/>
      <c r="E49" s="90"/>
      <c r="F49" s="90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22.35" customHeight="1">
      <c r="A50" s="89" t="s">
        <v>412</v>
      </c>
      <c r="B50" s="60">
        <v>3424.18</v>
      </c>
      <c r="C50" s="60">
        <v>0</v>
      </c>
      <c r="D50" s="60">
        <v>0</v>
      </c>
      <c r="E50" s="60">
        <v>171.9</v>
      </c>
      <c r="F50" s="60">
        <v>3252.28</v>
      </c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22.35" customHeight="1">
      <c r="A51" s="88"/>
      <c r="B51" s="91"/>
      <c r="C51" s="91"/>
      <c r="D51" s="91"/>
      <c r="E51" s="91"/>
      <c r="F51" s="91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22.35" customHeight="1">
      <c r="A52" s="88" t="s">
        <v>36</v>
      </c>
      <c r="B52" s="46">
        <v>36370.74</v>
      </c>
      <c r="C52" s="46">
        <v>71.98</v>
      </c>
      <c r="D52" s="46">
        <v>71.98</v>
      </c>
      <c r="E52" s="46">
        <v>0</v>
      </c>
      <c r="F52" s="46">
        <v>36298.76</v>
      </c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  <row r="53" spans="1:19" ht="22.35" customHeight="1">
      <c r="A53" s="88" t="s">
        <v>8</v>
      </c>
      <c r="B53" s="46">
        <v>80086.37999999999</v>
      </c>
      <c r="C53" s="46">
        <v>8082.67</v>
      </c>
      <c r="D53" s="46">
        <v>8082.67</v>
      </c>
      <c r="E53" s="46">
        <v>2485.4499999999998</v>
      </c>
      <c r="F53" s="46">
        <v>69518.259999999995</v>
      </c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</row>
    <row r="54" spans="1:19" ht="22.35" customHeight="1">
      <c r="A54" s="88" t="s">
        <v>37</v>
      </c>
      <c r="B54" s="46">
        <v>29141.07</v>
      </c>
      <c r="C54" s="46">
        <v>0</v>
      </c>
      <c r="D54" s="46">
        <v>0</v>
      </c>
      <c r="E54" s="46">
        <v>745.93</v>
      </c>
      <c r="F54" s="46">
        <v>28395.14</v>
      </c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</row>
    <row r="55" spans="1:19" ht="22.35" customHeight="1">
      <c r="A55" s="88" t="s">
        <v>38</v>
      </c>
      <c r="B55" s="46">
        <v>1160.55</v>
      </c>
      <c r="C55" s="46">
        <v>0</v>
      </c>
      <c r="D55" s="46">
        <v>0</v>
      </c>
      <c r="E55" s="46">
        <v>0</v>
      </c>
      <c r="F55" s="46">
        <v>1160.55</v>
      </c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</row>
    <row r="56" spans="1:19" ht="22.35" customHeight="1">
      <c r="A56" s="88" t="s">
        <v>9</v>
      </c>
      <c r="B56" s="46">
        <v>42192.959999999999</v>
      </c>
      <c r="C56" s="46">
        <v>77.739999999999995</v>
      </c>
      <c r="D56" s="46">
        <v>77.739999999999995</v>
      </c>
      <c r="E56" s="46">
        <v>593.53</v>
      </c>
      <c r="F56" s="46">
        <v>41521.69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</row>
    <row r="57" spans="1:19" ht="22.35" customHeight="1">
      <c r="A57" s="89" t="s">
        <v>413</v>
      </c>
      <c r="B57" s="60">
        <v>188951.69999999998</v>
      </c>
      <c r="C57" s="60">
        <v>8232.39</v>
      </c>
      <c r="D57" s="60">
        <v>8232.39</v>
      </c>
      <c r="E57" s="60">
        <v>3824.91</v>
      </c>
      <c r="F57" s="60">
        <v>176894.39999999997</v>
      </c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</row>
    <row r="58" spans="1:19" ht="22.35" customHeight="1">
      <c r="A58" s="88"/>
      <c r="B58" s="91"/>
      <c r="C58" s="91"/>
      <c r="D58" s="91"/>
      <c r="E58" s="91"/>
      <c r="F58" s="91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</row>
    <row r="59" spans="1:19" ht="22.35" customHeight="1">
      <c r="A59" s="88" t="s">
        <v>406</v>
      </c>
      <c r="B59" s="46">
        <v>0</v>
      </c>
      <c r="C59" s="46">
        <v>0</v>
      </c>
      <c r="D59" s="46">
        <v>0</v>
      </c>
      <c r="E59" s="46">
        <v>0</v>
      </c>
      <c r="F59" s="46">
        <v>0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</row>
    <row r="60" spans="1:19" ht="22.35" customHeight="1">
      <c r="A60" s="88" t="s">
        <v>407</v>
      </c>
      <c r="B60" s="46">
        <v>676.97</v>
      </c>
      <c r="C60" s="46">
        <v>4.41</v>
      </c>
      <c r="D60" s="46">
        <v>4.41</v>
      </c>
      <c r="E60" s="46">
        <v>0</v>
      </c>
      <c r="F60" s="46">
        <v>672.56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</row>
    <row r="61" spans="1:19" ht="22.35" customHeight="1">
      <c r="A61" s="88" t="s">
        <v>408</v>
      </c>
      <c r="B61" s="46">
        <v>436.38</v>
      </c>
      <c r="C61" s="46">
        <v>1.27</v>
      </c>
      <c r="D61" s="46">
        <v>1.02</v>
      </c>
      <c r="E61" s="46">
        <v>45.9</v>
      </c>
      <c r="F61" s="46">
        <v>389.21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</row>
    <row r="62" spans="1:19" ht="22.35" customHeight="1">
      <c r="A62" s="89" t="s">
        <v>409</v>
      </c>
      <c r="B62" s="60">
        <v>1113.3499999999999</v>
      </c>
      <c r="C62" s="60">
        <v>5.68</v>
      </c>
      <c r="D62" s="60">
        <v>5.43</v>
      </c>
      <c r="E62" s="60">
        <v>45.9</v>
      </c>
      <c r="F62" s="60">
        <v>1061.77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</row>
    <row r="63" spans="1:19" ht="22.35" customHeight="1">
      <c r="A63" s="88"/>
      <c r="B63" s="90"/>
      <c r="C63" s="90"/>
      <c r="D63" s="90"/>
      <c r="E63" s="90"/>
      <c r="F63" s="90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</row>
    <row r="64" spans="1:19" ht="22.35" customHeight="1">
      <c r="A64" s="89" t="s">
        <v>410</v>
      </c>
      <c r="B64" s="60">
        <v>3643.08</v>
      </c>
      <c r="C64" s="60">
        <v>0</v>
      </c>
      <c r="D64" s="60">
        <v>0</v>
      </c>
      <c r="E64" s="60">
        <v>0</v>
      </c>
      <c r="F64" s="60">
        <v>3643.08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</row>
    <row r="65" spans="1:19" ht="22.35" customHeight="1">
      <c r="A65" s="88"/>
      <c r="B65" s="91"/>
      <c r="C65" s="91"/>
      <c r="D65" s="91"/>
      <c r="E65" s="91"/>
      <c r="F65" s="91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</row>
    <row r="66" spans="1:19" ht="22.35" customHeight="1">
      <c r="A66" s="88" t="s">
        <v>10</v>
      </c>
      <c r="B66" s="46">
        <v>2177.6</v>
      </c>
      <c r="C66" s="46">
        <v>6.45</v>
      </c>
      <c r="D66" s="46">
        <v>6.45</v>
      </c>
      <c r="E66" s="46">
        <v>83.84</v>
      </c>
      <c r="F66" s="46">
        <v>2087.31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</row>
    <row r="67" spans="1:19" ht="22.35" customHeight="1">
      <c r="A67" s="88" t="s">
        <v>11</v>
      </c>
      <c r="B67" s="46">
        <v>5459.37</v>
      </c>
      <c r="C67" s="46">
        <v>15.82</v>
      </c>
      <c r="D67" s="46">
        <v>15.82</v>
      </c>
      <c r="E67" s="46">
        <v>387.36</v>
      </c>
      <c r="F67" s="46">
        <v>5056.1899999999996</v>
      </c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</row>
    <row r="68" spans="1:19" ht="22.35" customHeight="1">
      <c r="A68" s="89" t="s">
        <v>12</v>
      </c>
      <c r="B68" s="60">
        <v>7636.9699999999993</v>
      </c>
      <c r="C68" s="60">
        <v>22.27</v>
      </c>
      <c r="D68" s="60">
        <v>22.27</v>
      </c>
      <c r="E68" s="60">
        <v>471.20000000000005</v>
      </c>
      <c r="F68" s="60">
        <v>7143.5</v>
      </c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</row>
    <row r="69" spans="1:19" ht="22.35" customHeight="1">
      <c r="A69" s="88"/>
      <c r="B69" s="91"/>
      <c r="C69" s="91"/>
      <c r="D69" s="91"/>
      <c r="E69" s="91"/>
      <c r="F69" s="91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</row>
    <row r="70" spans="1:19" ht="22.35" customHeight="1">
      <c r="A70" s="88" t="s">
        <v>39</v>
      </c>
      <c r="B70" s="46">
        <v>209.38</v>
      </c>
      <c r="C70" s="46">
        <v>0</v>
      </c>
      <c r="D70" s="46">
        <v>0</v>
      </c>
      <c r="E70" s="46">
        <v>0</v>
      </c>
      <c r="F70" s="46">
        <v>209.38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</row>
    <row r="71" spans="1:19" ht="22.35" customHeight="1">
      <c r="A71" s="88" t="s">
        <v>13</v>
      </c>
      <c r="B71" s="46">
        <v>616.99</v>
      </c>
      <c r="C71" s="46">
        <v>0</v>
      </c>
      <c r="D71" s="46">
        <v>0</v>
      </c>
      <c r="E71" s="46">
        <v>35.97</v>
      </c>
      <c r="F71" s="46">
        <v>581.02</v>
      </c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</row>
    <row r="72" spans="1:19" ht="22.35" customHeight="1">
      <c r="A72" s="88" t="s">
        <v>14</v>
      </c>
      <c r="B72" s="46">
        <v>2425.94</v>
      </c>
      <c r="C72" s="46">
        <v>0</v>
      </c>
      <c r="D72" s="46">
        <v>0</v>
      </c>
      <c r="E72" s="46">
        <v>362.36</v>
      </c>
      <c r="F72" s="46">
        <v>2063.58</v>
      </c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</row>
    <row r="73" spans="1:19" ht="22.35" customHeight="1">
      <c r="A73" s="88" t="s">
        <v>40</v>
      </c>
      <c r="B73" s="46">
        <v>53.5</v>
      </c>
      <c r="C73" s="46">
        <v>0</v>
      </c>
      <c r="D73" s="46">
        <v>0</v>
      </c>
      <c r="E73" s="46">
        <v>5.39</v>
      </c>
      <c r="F73" s="46">
        <v>48.11</v>
      </c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19" ht="22.35" customHeight="1">
      <c r="A74" s="88" t="s">
        <v>15</v>
      </c>
      <c r="B74" s="46">
        <v>5516.17</v>
      </c>
      <c r="C74" s="46">
        <v>0</v>
      </c>
      <c r="D74" s="46">
        <v>0</v>
      </c>
      <c r="E74" s="46">
        <v>0</v>
      </c>
      <c r="F74" s="46">
        <v>5516.17</v>
      </c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19" ht="22.35" customHeight="1">
      <c r="A75" s="88" t="s">
        <v>41</v>
      </c>
      <c r="B75" s="46">
        <v>243.62</v>
      </c>
      <c r="C75" s="46">
        <v>0</v>
      </c>
      <c r="D75" s="46">
        <v>0</v>
      </c>
      <c r="E75" s="46">
        <v>0</v>
      </c>
      <c r="F75" s="46">
        <v>243.62</v>
      </c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19" ht="22.35" customHeight="1">
      <c r="A76" s="88" t="s">
        <v>42</v>
      </c>
      <c r="B76" s="46">
        <v>261.95999999999998</v>
      </c>
      <c r="C76" s="46">
        <v>0</v>
      </c>
      <c r="D76" s="46">
        <v>0</v>
      </c>
      <c r="E76" s="46">
        <v>0</v>
      </c>
      <c r="F76" s="46">
        <v>261.95999999999998</v>
      </c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19" ht="22.35" customHeight="1">
      <c r="A77" s="88" t="s">
        <v>16</v>
      </c>
      <c r="B77" s="46">
        <v>59.26</v>
      </c>
      <c r="C77" s="46">
        <v>0</v>
      </c>
      <c r="D77" s="46">
        <v>0</v>
      </c>
      <c r="E77" s="46">
        <v>0</v>
      </c>
      <c r="F77" s="46">
        <v>59.26</v>
      </c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  <row r="78" spans="1:19" ht="22.35" customHeight="1">
      <c r="A78" s="89" t="s">
        <v>58</v>
      </c>
      <c r="B78" s="60">
        <v>9386.82</v>
      </c>
      <c r="C78" s="60">
        <v>0</v>
      </c>
      <c r="D78" s="60">
        <v>0</v>
      </c>
      <c r="E78" s="60">
        <v>403.72</v>
      </c>
      <c r="F78" s="60">
        <v>8983.1</v>
      </c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</row>
    <row r="79" spans="1:19" ht="22.35" customHeight="1">
      <c r="A79" s="88"/>
      <c r="B79" s="91"/>
      <c r="C79" s="91"/>
      <c r="D79" s="91"/>
      <c r="E79" s="91"/>
      <c r="F79" s="91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</row>
    <row r="80" spans="1:19" ht="22.35" customHeight="1">
      <c r="A80" s="88" t="s">
        <v>411</v>
      </c>
      <c r="B80" s="46">
        <v>869.1</v>
      </c>
      <c r="C80" s="46">
        <v>14.68</v>
      </c>
      <c r="D80" s="46">
        <v>14.68</v>
      </c>
      <c r="E80" s="46">
        <v>555.03</v>
      </c>
      <c r="F80" s="46">
        <v>295.77999999999997</v>
      </c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</row>
    <row r="81" spans="1:19" ht="22.35" customHeight="1">
      <c r="A81" s="88" t="s">
        <v>397</v>
      </c>
      <c r="B81" s="46">
        <v>280.14</v>
      </c>
      <c r="C81" s="46">
        <v>4.01</v>
      </c>
      <c r="D81" s="46">
        <v>4.01</v>
      </c>
      <c r="E81" s="46">
        <v>142.72999999999999</v>
      </c>
      <c r="F81" s="46">
        <v>132.36000000000001</v>
      </c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</row>
    <row r="82" spans="1:19" ht="22.35" customHeight="1">
      <c r="A82" s="89" t="s">
        <v>17</v>
      </c>
      <c r="B82" s="60">
        <v>1149.24</v>
      </c>
      <c r="C82" s="60">
        <v>18.689999999999998</v>
      </c>
      <c r="D82" s="60">
        <v>18.689999999999998</v>
      </c>
      <c r="E82" s="60">
        <v>697.76</v>
      </c>
      <c r="F82" s="60">
        <v>428.14</v>
      </c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</row>
    <row r="83" spans="1:19" ht="22.35" customHeight="1">
      <c r="A83" s="88"/>
      <c r="B83" s="90"/>
      <c r="C83" s="90"/>
      <c r="D83" s="90"/>
      <c r="E83" s="90"/>
      <c r="F83" s="90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</row>
    <row r="84" spans="1:19" ht="22.35" customHeight="1">
      <c r="A84" s="81" t="s">
        <v>52</v>
      </c>
      <c r="B84" s="92">
        <v>497142.64999999991</v>
      </c>
      <c r="C84" s="92">
        <v>8515.6</v>
      </c>
      <c r="D84" s="92">
        <v>8466.76</v>
      </c>
      <c r="E84" s="92">
        <v>15237.129999999997</v>
      </c>
      <c r="F84" s="92">
        <v>473265.84</v>
      </c>
      <c r="G84" s="64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</row>
    <row r="85" spans="1:19" ht="22.3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</row>
    <row r="86" spans="1:19" ht="29.1" customHeight="1">
      <c r="A86" s="689" t="s">
        <v>133</v>
      </c>
      <c r="B86" s="689"/>
      <c r="C86" s="689"/>
      <c r="D86" s="689"/>
      <c r="E86" s="689"/>
      <c r="F86" s="689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</row>
    <row r="87" spans="1:19" ht="29.1" customHeight="1">
      <c r="A87" s="689" t="s">
        <v>136</v>
      </c>
      <c r="B87" s="689"/>
      <c r="C87" s="689"/>
      <c r="D87" s="689"/>
      <c r="E87" s="689"/>
      <c r="F87" s="689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</row>
  </sheetData>
  <mergeCells count="7">
    <mergeCell ref="A86:F86"/>
    <mergeCell ref="A87:F87"/>
    <mergeCell ref="A1:F1"/>
    <mergeCell ref="A3:F3"/>
    <mergeCell ref="B5:B6"/>
    <mergeCell ref="C5:D5"/>
    <mergeCell ref="E5:F5"/>
  </mergeCells>
  <conditionalFormatting sqref="D7:F10">
    <cfRule type="cellIs" dxfId="34" priority="10" stopIfTrue="1" operator="lessThan">
      <formula>0</formula>
    </cfRule>
  </conditionalFormatting>
  <conditionalFormatting sqref="D17:F19">
    <cfRule type="cellIs" dxfId="33" priority="9" stopIfTrue="1" operator="lessThan">
      <formula>0</formula>
    </cfRule>
  </conditionalFormatting>
  <conditionalFormatting sqref="D26:F28">
    <cfRule type="cellIs" dxfId="32" priority="8" stopIfTrue="1" operator="lessThan">
      <formula>0</formula>
    </cfRule>
  </conditionalFormatting>
  <conditionalFormatting sqref="D31:F34">
    <cfRule type="cellIs" dxfId="31" priority="7" stopIfTrue="1" operator="lessThan">
      <formula>0</formula>
    </cfRule>
  </conditionalFormatting>
  <conditionalFormatting sqref="D39:F47">
    <cfRule type="cellIs" dxfId="30" priority="6" stopIfTrue="1" operator="lessThan">
      <formula>0</formula>
    </cfRule>
  </conditionalFormatting>
  <conditionalFormatting sqref="D52:F56">
    <cfRule type="cellIs" dxfId="29" priority="5" stopIfTrue="1" operator="lessThan">
      <formula>0</formula>
    </cfRule>
  </conditionalFormatting>
  <conditionalFormatting sqref="D59:F61">
    <cfRule type="cellIs" dxfId="28" priority="4" stopIfTrue="1" operator="lessThan">
      <formula>0</formula>
    </cfRule>
  </conditionalFormatting>
  <conditionalFormatting sqref="D66:F67">
    <cfRule type="cellIs" dxfId="27" priority="3" stopIfTrue="1" operator="lessThan">
      <formula>0</formula>
    </cfRule>
  </conditionalFormatting>
  <conditionalFormatting sqref="D70:F77">
    <cfRule type="cellIs" dxfId="26" priority="2" stopIfTrue="1" operator="lessThan">
      <formula>0</formula>
    </cfRule>
  </conditionalFormatting>
  <conditionalFormatting sqref="D80:F81">
    <cfRule type="cellIs" dxfId="25" priority="1" stopIfTrue="1" operator="lessThan">
      <formula>0</formula>
    </cfRule>
  </conditionalFormatting>
  <conditionalFormatting sqref="G7:G84">
    <cfRule type="cellIs" dxfId="24" priority="12" stopIfTrue="1" operator="lessThan">
      <formula>0</formula>
    </cfRule>
  </conditionalFormatting>
  <conditionalFormatting sqref="G7:J7 H8:J11">
    <cfRule type="cellIs" dxfId="23" priority="13" stopIfTrue="1" operator="lessThan">
      <formula>0</formula>
    </cfRule>
  </conditionalFormatting>
  <conditionalFormatting sqref="I7:I11">
    <cfRule type="cellIs" dxfId="22" priority="11" stopIfTrue="1" operator="lessThan">
      <formula>0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  <colBreaks count="1" manualBreakCount="1">
    <brk id="7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EEB9-F421-4232-B55C-6C7C2A236DF6}">
  <sheetPr codeName="Hoja7">
    <pageSetUpPr fitToPage="1"/>
  </sheetPr>
  <dimension ref="A1:I25"/>
  <sheetViews>
    <sheetView showGridLines="0" zoomScale="75" zoomScaleNormal="75" zoomScaleSheetLayoutView="100" workbookViewId="0">
      <selection activeCell="K21" sqref="K21"/>
    </sheetView>
  </sheetViews>
  <sheetFormatPr baseColWidth="10" defaultColWidth="11.42578125" defaultRowHeight="14.25"/>
  <cols>
    <col min="1" max="1" width="19.85546875" style="16" customWidth="1"/>
    <col min="2" max="2" width="6.140625" style="16" customWidth="1"/>
    <col min="3" max="3" width="12.7109375" style="16" customWidth="1"/>
    <col min="4" max="5" width="10.7109375" style="16" customWidth="1"/>
    <col min="6" max="6" width="19.85546875" style="16" customWidth="1"/>
    <col min="7" max="9" width="13.5703125" style="16" customWidth="1"/>
    <col min="10" max="16384" width="11.42578125" style="16"/>
  </cols>
  <sheetData>
    <row r="1" spans="1:9" s="14" customFormat="1" ht="19.5">
      <c r="A1" s="598" t="s">
        <v>65</v>
      </c>
      <c r="B1" s="598"/>
      <c r="C1" s="598"/>
      <c r="D1" s="598"/>
      <c r="E1" s="598"/>
      <c r="F1" s="598"/>
      <c r="G1" s="68"/>
      <c r="H1" s="68"/>
      <c r="I1" s="68"/>
    </row>
    <row r="2" spans="1:9">
      <c r="A2" s="69"/>
      <c r="B2" s="69"/>
      <c r="C2" s="69"/>
      <c r="D2" s="69"/>
      <c r="E2" s="69"/>
      <c r="F2" s="69"/>
      <c r="G2" s="69"/>
      <c r="H2" s="69"/>
      <c r="I2" s="69"/>
    </row>
    <row r="3" spans="1:9" s="15" customFormat="1" ht="40.5" customHeight="1">
      <c r="A3" s="635" t="s">
        <v>381</v>
      </c>
      <c r="B3" s="635"/>
      <c r="C3" s="635"/>
      <c r="D3" s="635"/>
      <c r="E3" s="635"/>
      <c r="F3" s="635"/>
      <c r="G3" s="72"/>
      <c r="H3" s="72"/>
      <c r="I3" s="72"/>
    </row>
    <row r="4" spans="1:9" s="15" customFormat="1" ht="24.6" customHeight="1">
      <c r="A4" s="687"/>
      <c r="B4" s="687"/>
      <c r="C4" s="687"/>
      <c r="D4" s="687"/>
      <c r="E4" s="687"/>
      <c r="F4" s="687"/>
      <c r="G4" s="78"/>
      <c r="H4" s="78"/>
      <c r="I4" s="78"/>
    </row>
    <row r="5" spans="1:9" ht="22.35" customHeight="1">
      <c r="A5" s="73"/>
      <c r="B5" s="692" t="s">
        <v>0</v>
      </c>
      <c r="C5" s="75" t="s">
        <v>75</v>
      </c>
      <c r="D5" s="75" t="s">
        <v>76</v>
      </c>
      <c r="E5" s="75" t="s">
        <v>76</v>
      </c>
      <c r="F5" s="77"/>
      <c r="G5" s="73"/>
      <c r="H5" s="73"/>
      <c r="I5" s="73"/>
    </row>
    <row r="6" spans="1:9" ht="22.35" customHeight="1">
      <c r="A6" s="73"/>
      <c r="B6" s="692"/>
      <c r="C6" s="75" t="s">
        <v>62</v>
      </c>
      <c r="D6" s="75" t="s">
        <v>86</v>
      </c>
      <c r="E6" s="75" t="s">
        <v>77</v>
      </c>
      <c r="F6" s="77"/>
      <c r="G6" s="73"/>
      <c r="H6" s="73"/>
      <c r="I6" s="73"/>
    </row>
    <row r="7" spans="1:9" ht="22.35" customHeight="1">
      <c r="A7" s="73"/>
      <c r="B7" s="692"/>
      <c r="C7" s="75"/>
      <c r="D7" s="75"/>
      <c r="E7" s="75"/>
      <c r="F7" s="77"/>
      <c r="G7" s="73"/>
      <c r="H7" s="73"/>
      <c r="I7" s="73"/>
    </row>
    <row r="8" spans="1:9" ht="22.35" customHeight="1">
      <c r="A8" s="73"/>
      <c r="B8" s="45">
        <v>2015</v>
      </c>
      <c r="C8" s="76">
        <v>481.08886545159999</v>
      </c>
      <c r="D8" s="76">
        <v>48.677441079645</v>
      </c>
      <c r="E8" s="76">
        <v>432.411424372</v>
      </c>
      <c r="G8" s="96"/>
      <c r="H8" s="97"/>
      <c r="I8" s="73"/>
    </row>
    <row r="9" spans="1:9" ht="22.35" customHeight="1">
      <c r="A9" s="73"/>
      <c r="B9" s="588">
        <v>2016</v>
      </c>
      <c r="C9" s="76">
        <v>506.79504919700003</v>
      </c>
      <c r="D9" s="76">
        <v>46.857207016700002</v>
      </c>
      <c r="E9" s="76">
        <v>459.93784218018999</v>
      </c>
      <c r="G9" s="96"/>
      <c r="H9" s="97"/>
      <c r="I9" s="73"/>
    </row>
    <row r="10" spans="1:9" ht="22.35" customHeight="1">
      <c r="A10" s="73"/>
      <c r="B10" s="45">
        <v>2017</v>
      </c>
      <c r="C10" s="76">
        <v>523.66183240999999</v>
      </c>
      <c r="D10" s="76">
        <v>51.106513059400001</v>
      </c>
      <c r="E10" s="76">
        <v>472.11135935002</v>
      </c>
      <c r="G10" s="96"/>
      <c r="H10" s="97"/>
      <c r="I10" s="73"/>
    </row>
    <row r="11" spans="1:9" ht="22.35" customHeight="1">
      <c r="A11" s="73"/>
      <c r="B11" s="588">
        <v>2018</v>
      </c>
      <c r="C11" s="76">
        <v>511.78334112210001</v>
      </c>
      <c r="D11" s="76">
        <v>47.461889775499998</v>
      </c>
      <c r="E11" s="76">
        <v>463.74322134207</v>
      </c>
      <c r="G11" s="96"/>
      <c r="H11" s="97"/>
      <c r="I11" s="73"/>
    </row>
    <row r="12" spans="1:9" ht="22.35" customHeight="1">
      <c r="A12" s="73"/>
      <c r="B12" s="45">
        <v>2019</v>
      </c>
      <c r="C12" s="76">
        <v>518.6870194887</v>
      </c>
      <c r="D12" s="76">
        <v>45.661281924100003</v>
      </c>
      <c r="E12" s="76">
        <v>472.37422560865002</v>
      </c>
      <c r="G12" s="96"/>
      <c r="H12" s="97"/>
      <c r="I12" s="73"/>
    </row>
    <row r="13" spans="1:9" ht="22.35" customHeight="1">
      <c r="A13" s="73"/>
      <c r="B13" s="588">
        <v>2020</v>
      </c>
      <c r="C13" s="76">
        <v>508.1479401405</v>
      </c>
      <c r="D13" s="76">
        <v>43.058868224500003</v>
      </c>
      <c r="E13" s="76">
        <v>464.10054508053997</v>
      </c>
      <c r="G13" s="96"/>
      <c r="H13" s="97"/>
      <c r="I13" s="73"/>
    </row>
    <row r="14" spans="1:9" ht="22.35" customHeight="1">
      <c r="A14" s="73"/>
      <c r="B14" s="45">
        <v>2021</v>
      </c>
      <c r="C14" s="76">
        <v>503.58378714230003</v>
      </c>
      <c r="D14" s="76">
        <v>34.829081029400001</v>
      </c>
      <c r="E14" s="76">
        <v>468.23863611230001</v>
      </c>
      <c r="G14" s="96"/>
      <c r="H14" s="97"/>
      <c r="I14" s="73"/>
    </row>
    <row r="15" spans="1:9" ht="22.35" customHeight="1">
      <c r="A15" s="73"/>
      <c r="B15" s="588">
        <v>2022</v>
      </c>
      <c r="C15" s="76">
        <v>467.5840015471</v>
      </c>
      <c r="D15" s="76">
        <v>31.773569161200001</v>
      </c>
      <c r="E15" s="76">
        <v>435.52334237709999</v>
      </c>
      <c r="G15" s="96"/>
      <c r="H15" s="97"/>
      <c r="I15" s="73"/>
    </row>
    <row r="16" spans="1:9" ht="22.35" customHeight="1">
      <c r="A16" s="73"/>
      <c r="B16" s="45">
        <v>2023</v>
      </c>
      <c r="C16" s="76">
        <v>456.08601994489999</v>
      </c>
      <c r="D16" s="76">
        <v>32.0980263963</v>
      </c>
      <c r="E16" s="76">
        <v>423.57394354489998</v>
      </c>
      <c r="G16" s="96"/>
      <c r="H16" s="97"/>
      <c r="I16" s="73"/>
    </row>
    <row r="17" spans="1:9" ht="22.35" customHeight="1">
      <c r="A17" s="73"/>
      <c r="B17" s="45">
        <v>2024</v>
      </c>
      <c r="C17" s="47">
        <v>456.08460000000002</v>
      </c>
      <c r="D17" s="47">
        <v>30.240829999999999</v>
      </c>
      <c r="E17" s="47">
        <v>425.43033000000003</v>
      </c>
      <c r="G17" s="96"/>
      <c r="H17" s="97"/>
      <c r="I17" s="73"/>
    </row>
    <row r="18" spans="1:9" ht="21.75" customHeight="1">
      <c r="B18" s="45">
        <v>2025</v>
      </c>
      <c r="C18" s="47">
        <v>432.87315999999998</v>
      </c>
      <c r="D18" s="47">
        <v>28.69641</v>
      </c>
      <c r="E18" s="47">
        <v>403.79099000000002</v>
      </c>
    </row>
    <row r="19" spans="1:9">
      <c r="B19" s="23"/>
      <c r="C19" s="23"/>
      <c r="D19" s="22"/>
    </row>
    <row r="20" spans="1:9" ht="20.25">
      <c r="A20" s="17"/>
      <c r="B20" s="24"/>
      <c r="C20" s="23"/>
      <c r="D20" s="22"/>
    </row>
    <row r="21" spans="1:9">
      <c r="B21" s="23"/>
      <c r="C21" s="23"/>
      <c r="D21" s="22"/>
    </row>
    <row r="22" spans="1:9">
      <c r="B22" s="23"/>
      <c r="C22" s="23"/>
      <c r="D22" s="22"/>
    </row>
    <row r="23" spans="1:9">
      <c r="B23" s="23"/>
      <c r="C23" s="23"/>
      <c r="D23" s="22"/>
    </row>
    <row r="24" spans="1:9">
      <c r="B24" s="23"/>
      <c r="C24" s="23"/>
      <c r="D24" s="22"/>
    </row>
    <row r="25" spans="1:9">
      <c r="C25" s="23"/>
    </row>
  </sheetData>
  <mergeCells count="4">
    <mergeCell ref="A4:F4"/>
    <mergeCell ref="B5:B7"/>
    <mergeCell ref="A1:F1"/>
    <mergeCell ref="A3:F3"/>
  </mergeCells>
  <printOptions horizontalCentered="1" verticalCentered="1" gridLinesSet="0"/>
  <pageMargins left="0.39370078740157477" right="0.39370078740157477" top="0.39370078740157477" bottom="0.39370078740157477" header="0" footer="0"/>
  <pageSetup paperSize="9" scale="99" orientation="portrait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10CAE-F3E1-47D4-92AB-AE114B9ACC6D}">
  <sheetPr codeName="Hoja8">
    <pageSetUpPr fitToPage="1"/>
  </sheetPr>
  <dimension ref="A1:L87"/>
  <sheetViews>
    <sheetView showGridLines="0" zoomScale="80" zoomScaleNormal="80" zoomScaleSheetLayoutView="100" workbookViewId="0">
      <pane xSplit="1" ySplit="6" topLeftCell="B7" activePane="bottomRight" state="frozen"/>
      <selection activeCell="K20" sqref="K20"/>
      <selection pane="topRight" activeCell="K20" sqref="K20"/>
      <selection pane="bottomLeft" activeCell="K20" sqref="K20"/>
      <selection pane="bottomRight" sqref="A1:F1"/>
    </sheetView>
  </sheetViews>
  <sheetFormatPr baseColWidth="10" defaultColWidth="11.42578125" defaultRowHeight="14.25"/>
  <cols>
    <col min="1" max="1" width="22.7109375" style="13" customWidth="1"/>
    <col min="2" max="2" width="11.140625" style="13" customWidth="1"/>
    <col min="3" max="3" width="22" style="13" customWidth="1"/>
    <col min="4" max="4" width="12.5703125" style="13" customWidth="1"/>
    <col min="5" max="5" width="22.7109375" style="13" customWidth="1"/>
    <col min="6" max="6" width="19.7109375" style="13" customWidth="1"/>
    <col min="7" max="12" width="13.5703125" style="13" customWidth="1"/>
    <col min="13" max="16384" width="11.42578125" style="13"/>
  </cols>
  <sheetData>
    <row r="1" spans="1:12" s="6" customFormat="1" ht="19.5">
      <c r="A1" s="694" t="s">
        <v>65</v>
      </c>
      <c r="B1" s="694"/>
      <c r="C1" s="694"/>
      <c r="D1" s="694"/>
      <c r="E1" s="694"/>
      <c r="F1" s="694"/>
      <c r="G1" s="52"/>
      <c r="H1" s="52"/>
      <c r="I1" s="52"/>
      <c r="J1" s="52"/>
      <c r="K1" s="52"/>
      <c r="L1" s="52"/>
    </row>
    <row r="2" spans="1:12" s="11" customForma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8" customFormat="1" ht="36" customHeight="1">
      <c r="A3" s="695" t="s">
        <v>382</v>
      </c>
      <c r="B3" s="695"/>
      <c r="C3" s="695"/>
      <c r="D3" s="695"/>
      <c r="E3" s="695"/>
      <c r="F3" s="695"/>
      <c r="G3" s="39"/>
      <c r="H3" s="40"/>
      <c r="I3" s="40"/>
      <c r="J3" s="40"/>
      <c r="K3" s="40"/>
      <c r="L3" s="40"/>
    </row>
    <row r="4" spans="1:12" s="12" customFormat="1" ht="23.8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ht="22.35" customHeight="1">
      <c r="A5" s="84" t="s">
        <v>2</v>
      </c>
      <c r="B5" s="691" t="s">
        <v>131</v>
      </c>
      <c r="C5" s="691" t="s">
        <v>87</v>
      </c>
      <c r="D5" s="690"/>
      <c r="E5" s="691" t="s">
        <v>79</v>
      </c>
      <c r="F5" s="690"/>
      <c r="G5" s="65"/>
      <c r="H5" s="65"/>
      <c r="I5" s="65"/>
      <c r="J5" s="65"/>
      <c r="K5" s="65"/>
      <c r="L5" s="65"/>
    </row>
    <row r="6" spans="1:12" ht="36.6" customHeight="1">
      <c r="A6" s="84" t="s">
        <v>3</v>
      </c>
      <c r="B6" s="691"/>
      <c r="C6" s="84" t="s">
        <v>135</v>
      </c>
      <c r="D6" s="84" t="s">
        <v>88</v>
      </c>
      <c r="E6" s="84" t="s">
        <v>89</v>
      </c>
      <c r="F6" s="84" t="s">
        <v>90</v>
      </c>
      <c r="G6" s="54"/>
      <c r="H6" s="65"/>
      <c r="I6" s="65"/>
      <c r="J6" s="65"/>
      <c r="K6" s="65"/>
      <c r="L6" s="65"/>
    </row>
    <row r="7" spans="1:12" ht="22.35" customHeight="1">
      <c r="A7" s="88" t="s">
        <v>398</v>
      </c>
      <c r="B7" s="76">
        <v>16.37</v>
      </c>
      <c r="C7" s="76">
        <v>0</v>
      </c>
      <c r="D7" s="76">
        <v>0</v>
      </c>
      <c r="E7" s="76">
        <v>16.37</v>
      </c>
      <c r="F7" s="76">
        <v>0</v>
      </c>
      <c r="G7" s="65"/>
      <c r="H7" s="65"/>
      <c r="I7" s="65"/>
      <c r="J7" s="65"/>
      <c r="K7" s="65"/>
      <c r="L7" s="65"/>
    </row>
    <row r="8" spans="1:12" ht="22.35" customHeight="1">
      <c r="A8" s="88" t="s">
        <v>19</v>
      </c>
      <c r="B8" s="76">
        <v>0</v>
      </c>
      <c r="C8" s="76">
        <v>0</v>
      </c>
      <c r="D8" s="76">
        <v>0</v>
      </c>
      <c r="E8" s="76">
        <v>0</v>
      </c>
      <c r="F8" s="76">
        <v>0</v>
      </c>
      <c r="G8" s="65"/>
      <c r="H8" s="65"/>
      <c r="I8" s="65"/>
      <c r="J8" s="65"/>
      <c r="K8" s="65"/>
      <c r="L8" s="65"/>
    </row>
    <row r="9" spans="1:12" ht="22.35" customHeight="1">
      <c r="A9" s="88" t="s">
        <v>20</v>
      </c>
      <c r="B9" s="76">
        <v>9.73</v>
      </c>
      <c r="C9" s="76">
        <v>0</v>
      </c>
      <c r="D9" s="76">
        <v>0</v>
      </c>
      <c r="E9" s="76">
        <v>9.73</v>
      </c>
      <c r="F9" s="76">
        <v>0</v>
      </c>
      <c r="G9" s="65"/>
      <c r="H9" s="65"/>
      <c r="I9" s="65"/>
      <c r="J9" s="65"/>
      <c r="K9" s="65"/>
      <c r="L9" s="65"/>
    </row>
    <row r="10" spans="1:12" ht="22.35" customHeight="1">
      <c r="A10" s="88" t="s">
        <v>21</v>
      </c>
      <c r="B10" s="76">
        <v>49.08</v>
      </c>
      <c r="C10" s="76">
        <v>0</v>
      </c>
      <c r="D10" s="76">
        <v>0</v>
      </c>
      <c r="E10" s="76">
        <v>49.08</v>
      </c>
      <c r="F10" s="76">
        <v>0</v>
      </c>
      <c r="G10" s="65"/>
      <c r="H10" s="65"/>
      <c r="I10" s="65"/>
      <c r="J10" s="65"/>
      <c r="K10" s="65"/>
      <c r="L10" s="65"/>
    </row>
    <row r="11" spans="1:12" ht="22.35" customHeight="1">
      <c r="A11" s="89" t="s">
        <v>91</v>
      </c>
      <c r="B11" s="76">
        <f>SUM(B7:B10)</f>
        <v>75.180000000000007</v>
      </c>
      <c r="C11" s="76">
        <f>SUM(C7:C10)</f>
        <v>0</v>
      </c>
      <c r="D11" s="76">
        <f>SUM(D7:D10)</f>
        <v>0</v>
      </c>
      <c r="E11" s="76">
        <f>SUM(E7:E10)</f>
        <v>75.180000000000007</v>
      </c>
      <c r="F11" s="76">
        <f>SUM(F7:F10)</f>
        <v>0</v>
      </c>
      <c r="G11" s="65"/>
      <c r="H11" s="65"/>
      <c r="I11" s="65"/>
      <c r="J11" s="65"/>
      <c r="K11" s="65"/>
      <c r="L11" s="65"/>
    </row>
    <row r="12" spans="1:12" ht="22.35" customHeight="1">
      <c r="A12" s="88"/>
      <c r="B12" s="76"/>
      <c r="C12" s="76"/>
      <c r="D12" s="76"/>
      <c r="E12" s="76"/>
      <c r="F12" s="76"/>
      <c r="G12" s="65"/>
      <c r="H12" s="65"/>
      <c r="I12" s="65"/>
      <c r="J12" s="65"/>
      <c r="K12" s="65"/>
      <c r="L12" s="65"/>
    </row>
    <row r="13" spans="1:12" ht="22.35" customHeight="1">
      <c r="A13" s="89" t="s">
        <v>399</v>
      </c>
      <c r="B13" s="76">
        <v>1345.77</v>
      </c>
      <c r="C13" s="76">
        <v>0</v>
      </c>
      <c r="D13" s="76">
        <v>0</v>
      </c>
      <c r="E13" s="76">
        <v>279.14</v>
      </c>
      <c r="F13" s="76">
        <v>1066.6300000000001</v>
      </c>
      <c r="G13" s="65"/>
      <c r="H13" s="65"/>
      <c r="I13" s="65"/>
      <c r="J13" s="65"/>
      <c r="K13" s="65"/>
      <c r="L13" s="65"/>
    </row>
    <row r="14" spans="1:12" ht="22.35" customHeight="1">
      <c r="A14" s="88"/>
      <c r="B14" s="76"/>
      <c r="C14" s="76"/>
      <c r="D14" s="76"/>
      <c r="E14" s="76"/>
      <c r="F14" s="76"/>
      <c r="G14" s="65"/>
      <c r="H14" s="65"/>
      <c r="I14" s="65"/>
      <c r="J14" s="65"/>
      <c r="K14" s="65"/>
      <c r="L14" s="65"/>
    </row>
    <row r="15" spans="1:12" ht="22.35" customHeight="1">
      <c r="A15" s="89" t="s">
        <v>5</v>
      </c>
      <c r="B15" s="76">
        <v>392.42</v>
      </c>
      <c r="C15" s="76">
        <v>0</v>
      </c>
      <c r="D15" s="76">
        <v>0</v>
      </c>
      <c r="E15" s="76">
        <v>0</v>
      </c>
      <c r="F15" s="76">
        <v>384.62</v>
      </c>
      <c r="G15" s="65"/>
      <c r="H15" s="65"/>
      <c r="I15" s="65"/>
      <c r="J15" s="65"/>
      <c r="K15" s="65"/>
      <c r="L15" s="65"/>
    </row>
    <row r="16" spans="1:12" ht="22.35" customHeight="1">
      <c r="A16" s="88"/>
      <c r="B16" s="47"/>
      <c r="C16" s="47"/>
      <c r="D16" s="47"/>
      <c r="E16" s="47"/>
      <c r="F16" s="47"/>
      <c r="G16" s="65"/>
      <c r="H16" s="65"/>
      <c r="I16" s="65"/>
      <c r="J16" s="65"/>
      <c r="K16" s="65"/>
      <c r="L16" s="65"/>
    </row>
    <row r="17" spans="1:12" ht="22.35" customHeight="1">
      <c r="A17" s="88" t="s">
        <v>400</v>
      </c>
      <c r="B17" s="472">
        <v>517.92999999999995</v>
      </c>
      <c r="C17" s="472">
        <v>42.63</v>
      </c>
      <c r="D17" s="472">
        <v>0</v>
      </c>
      <c r="E17" s="472">
        <v>45.21</v>
      </c>
      <c r="F17" s="472">
        <v>430.09</v>
      </c>
      <c r="G17" s="65"/>
      <c r="H17" s="65"/>
      <c r="I17" s="65"/>
      <c r="J17" s="65"/>
      <c r="K17" s="65"/>
      <c r="L17" s="65"/>
    </row>
    <row r="18" spans="1:12" ht="22.35" customHeight="1">
      <c r="A18" s="88" t="s">
        <v>401</v>
      </c>
      <c r="B18" s="76">
        <v>118.11</v>
      </c>
      <c r="C18" s="76">
        <v>6.18</v>
      </c>
      <c r="D18" s="76">
        <v>0</v>
      </c>
      <c r="E18" s="76">
        <v>26.25</v>
      </c>
      <c r="F18" s="76">
        <v>85.68</v>
      </c>
      <c r="G18" s="65"/>
      <c r="H18" s="65"/>
      <c r="I18" s="65"/>
      <c r="J18" s="65"/>
      <c r="K18" s="65"/>
      <c r="L18" s="65"/>
    </row>
    <row r="19" spans="1:12" ht="22.35" customHeight="1">
      <c r="A19" s="88" t="s">
        <v>402</v>
      </c>
      <c r="B19" s="76">
        <v>591.28</v>
      </c>
      <c r="C19" s="76">
        <v>7.14</v>
      </c>
      <c r="D19" s="76">
        <v>0</v>
      </c>
      <c r="E19" s="76">
        <v>294.62</v>
      </c>
      <c r="F19" s="76">
        <v>289.52</v>
      </c>
      <c r="G19" s="65"/>
      <c r="H19" s="65"/>
      <c r="I19" s="65"/>
      <c r="J19" s="65"/>
      <c r="K19" s="65"/>
      <c r="L19" s="65"/>
    </row>
    <row r="20" spans="1:12" ht="22.35" customHeight="1">
      <c r="A20" s="89" t="s">
        <v>54</v>
      </c>
      <c r="B20" s="76">
        <f>SUM(B17:B19)</f>
        <v>1227.32</v>
      </c>
      <c r="C20" s="76">
        <f>SUM(C17:C19)</f>
        <v>55.95</v>
      </c>
      <c r="D20" s="76">
        <f>SUM(D17:D19)</f>
        <v>0</v>
      </c>
      <c r="E20" s="76">
        <f>SUM(E17:E19)</f>
        <v>366.08000000000004</v>
      </c>
      <c r="F20" s="76">
        <f>SUM(F17:F19)</f>
        <v>805.29</v>
      </c>
      <c r="G20" s="65"/>
      <c r="H20" s="65"/>
      <c r="I20" s="65"/>
      <c r="J20" s="65"/>
      <c r="K20" s="65"/>
      <c r="L20" s="65"/>
    </row>
    <row r="21" spans="1:12" ht="22.35" customHeight="1">
      <c r="A21" s="88"/>
      <c r="B21" s="76"/>
      <c r="C21" s="76"/>
      <c r="D21" s="76"/>
      <c r="E21" s="76"/>
      <c r="F21" s="76"/>
      <c r="G21" s="65"/>
      <c r="H21" s="65"/>
      <c r="I21" s="65"/>
      <c r="J21" s="65"/>
      <c r="K21" s="65"/>
      <c r="L21" s="65"/>
    </row>
    <row r="22" spans="1:12" ht="22.35" customHeight="1">
      <c r="A22" s="89" t="s">
        <v>403</v>
      </c>
      <c r="B22" s="76">
        <v>474.81</v>
      </c>
      <c r="C22" s="76">
        <v>0</v>
      </c>
      <c r="D22" s="76">
        <v>0</v>
      </c>
      <c r="E22" s="76">
        <v>95.24</v>
      </c>
      <c r="F22" s="76">
        <v>379.57</v>
      </c>
      <c r="G22" s="65"/>
      <c r="H22" s="65"/>
      <c r="I22" s="65"/>
      <c r="J22" s="65"/>
      <c r="K22" s="65"/>
      <c r="L22" s="65"/>
    </row>
    <row r="23" spans="1:12" ht="22.35" customHeight="1">
      <c r="A23" s="88"/>
      <c r="B23" s="76"/>
      <c r="C23" s="76"/>
      <c r="D23" s="76"/>
      <c r="E23" s="76"/>
      <c r="F23" s="76"/>
      <c r="G23" s="65"/>
      <c r="H23" s="65"/>
      <c r="I23" s="65"/>
      <c r="J23" s="65"/>
      <c r="K23" s="65"/>
      <c r="L23" s="65"/>
    </row>
    <row r="24" spans="1:12" ht="22.35" customHeight="1">
      <c r="A24" s="89" t="s">
        <v>404</v>
      </c>
      <c r="B24" s="76">
        <v>1173.81</v>
      </c>
      <c r="C24" s="76">
        <v>0</v>
      </c>
      <c r="D24" s="76">
        <v>0</v>
      </c>
      <c r="E24" s="76">
        <v>17.34</v>
      </c>
      <c r="F24" s="76">
        <v>1156.47</v>
      </c>
      <c r="G24" s="65"/>
      <c r="H24" s="65"/>
      <c r="I24" s="65"/>
      <c r="J24" s="65"/>
      <c r="K24" s="65"/>
      <c r="L24" s="65"/>
    </row>
    <row r="25" spans="1:12" ht="22.35" customHeight="1">
      <c r="A25" s="88"/>
      <c r="B25" s="76"/>
      <c r="C25" s="76"/>
      <c r="D25" s="76"/>
      <c r="E25" s="76"/>
      <c r="F25" s="76"/>
      <c r="G25" s="65"/>
      <c r="H25" s="65"/>
      <c r="I25" s="65"/>
      <c r="J25" s="65"/>
      <c r="K25" s="65"/>
      <c r="L25" s="65"/>
    </row>
    <row r="26" spans="1:12" ht="22.35" customHeight="1">
      <c r="A26" s="88" t="s">
        <v>22</v>
      </c>
      <c r="B26" s="76">
        <v>441.48</v>
      </c>
      <c r="C26" s="76">
        <v>0</v>
      </c>
      <c r="D26" s="76">
        <v>0</v>
      </c>
      <c r="E26" s="76">
        <v>194.68</v>
      </c>
      <c r="F26" s="76">
        <v>246.8</v>
      </c>
      <c r="G26" s="65"/>
      <c r="H26" s="65"/>
      <c r="I26" s="65"/>
      <c r="J26" s="65"/>
      <c r="K26" s="65"/>
      <c r="L26" s="65"/>
    </row>
    <row r="27" spans="1:12" ht="22.35" customHeight="1">
      <c r="A27" s="88" t="s">
        <v>23</v>
      </c>
      <c r="B27" s="47">
        <v>595.86</v>
      </c>
      <c r="C27" s="47">
        <v>0</v>
      </c>
      <c r="D27" s="47">
        <v>0</v>
      </c>
      <c r="E27" s="47">
        <v>28.74</v>
      </c>
      <c r="F27" s="47">
        <v>549.75</v>
      </c>
      <c r="G27" s="65"/>
      <c r="H27" s="65"/>
      <c r="I27" s="65"/>
      <c r="J27" s="65"/>
      <c r="K27" s="65"/>
      <c r="L27" s="65"/>
    </row>
    <row r="28" spans="1:12" ht="22.35" customHeight="1">
      <c r="A28" s="88" t="s">
        <v>24</v>
      </c>
      <c r="B28" s="472">
        <v>192.28</v>
      </c>
      <c r="C28" s="472">
        <v>0</v>
      </c>
      <c r="D28" s="472">
        <v>0</v>
      </c>
      <c r="E28" s="472">
        <v>163.02000000000001</v>
      </c>
      <c r="F28" s="472">
        <v>28.14</v>
      </c>
      <c r="G28" s="65"/>
      <c r="H28" s="65"/>
      <c r="I28" s="65"/>
      <c r="J28" s="65"/>
      <c r="K28" s="65"/>
      <c r="L28" s="65"/>
    </row>
    <row r="29" spans="1:12" ht="22.35" customHeight="1">
      <c r="A29" s="89" t="s">
        <v>55</v>
      </c>
      <c r="B29" s="76">
        <f>SUM(B26:B28)</f>
        <v>1229.6200000000001</v>
      </c>
      <c r="C29" s="76">
        <f>SUM(C26:C28)</f>
        <v>0</v>
      </c>
      <c r="D29" s="76">
        <f>SUM(D26:D28)</f>
        <v>0</v>
      </c>
      <c r="E29" s="76">
        <f>SUM(E26:E28)</f>
        <v>386.44000000000005</v>
      </c>
      <c r="F29" s="76">
        <f>SUM(F26:F28)</f>
        <v>824.68999999999994</v>
      </c>
      <c r="G29" s="65"/>
      <c r="H29" s="65"/>
      <c r="I29" s="65"/>
      <c r="J29" s="65"/>
      <c r="K29" s="65"/>
      <c r="L29" s="65"/>
    </row>
    <row r="30" spans="1:12" ht="22.35" customHeight="1">
      <c r="A30" s="88"/>
      <c r="B30" s="76"/>
      <c r="C30" s="76"/>
      <c r="D30" s="76"/>
      <c r="E30" s="76"/>
      <c r="F30" s="76"/>
      <c r="G30" s="65"/>
      <c r="H30" s="65"/>
      <c r="I30" s="65"/>
      <c r="J30" s="65"/>
      <c r="K30" s="65"/>
      <c r="L30" s="65"/>
    </row>
    <row r="31" spans="1:12" ht="22.35" customHeight="1">
      <c r="A31" s="88" t="s">
        <v>25</v>
      </c>
      <c r="B31" s="76">
        <v>2430.79</v>
      </c>
      <c r="C31" s="76">
        <v>15.07</v>
      </c>
      <c r="D31" s="76">
        <v>3.24</v>
      </c>
      <c r="E31" s="76">
        <v>475.49999999999994</v>
      </c>
      <c r="F31" s="76">
        <v>1798.64</v>
      </c>
      <c r="G31" s="65"/>
      <c r="H31" s="65"/>
      <c r="I31" s="65"/>
      <c r="J31" s="65"/>
      <c r="K31" s="65"/>
      <c r="L31" s="65"/>
    </row>
    <row r="32" spans="1:12" ht="22.35" customHeight="1">
      <c r="A32" s="88" t="s">
        <v>26</v>
      </c>
      <c r="B32" s="76">
        <v>518.25</v>
      </c>
      <c r="C32" s="76">
        <v>3.1799999999999997</v>
      </c>
      <c r="D32" s="76">
        <v>1.08</v>
      </c>
      <c r="E32" s="76">
        <v>131.72999999999999</v>
      </c>
      <c r="F32" s="76">
        <v>359.79</v>
      </c>
      <c r="G32" s="65"/>
      <c r="H32" s="65"/>
      <c r="I32" s="65"/>
      <c r="J32" s="65"/>
      <c r="K32" s="65"/>
      <c r="L32" s="65"/>
    </row>
    <row r="33" spans="1:12" ht="22.35" customHeight="1">
      <c r="A33" s="88" t="s">
        <v>27</v>
      </c>
      <c r="B33" s="76">
        <v>2637.62</v>
      </c>
      <c r="C33" s="76">
        <v>3.6599999999999997</v>
      </c>
      <c r="D33" s="76">
        <v>2.19</v>
      </c>
      <c r="E33" s="76">
        <v>751.19</v>
      </c>
      <c r="F33" s="76">
        <v>1869.69</v>
      </c>
      <c r="G33" s="65"/>
      <c r="H33" s="65"/>
      <c r="I33" s="65"/>
      <c r="J33" s="65"/>
      <c r="K33" s="65"/>
      <c r="L33" s="65"/>
    </row>
    <row r="34" spans="1:12" ht="22.35" customHeight="1">
      <c r="A34" s="88" t="s">
        <v>28</v>
      </c>
      <c r="B34" s="76">
        <v>537.88000000000011</v>
      </c>
      <c r="C34" s="76">
        <v>7.34</v>
      </c>
      <c r="D34" s="76">
        <v>0.24</v>
      </c>
      <c r="E34" s="76">
        <v>52.63</v>
      </c>
      <c r="F34" s="76">
        <v>477.91</v>
      </c>
      <c r="G34" s="65"/>
      <c r="H34" s="65"/>
      <c r="I34" s="65"/>
      <c r="J34" s="65"/>
      <c r="K34" s="65"/>
      <c r="L34" s="65"/>
    </row>
    <row r="35" spans="1:12" ht="22.35" customHeight="1">
      <c r="A35" s="89" t="s">
        <v>6</v>
      </c>
      <c r="B35" s="76">
        <f>SUM(B31:B34)</f>
        <v>6124.54</v>
      </c>
      <c r="C35" s="76">
        <f>SUM(C31:C34)</f>
        <v>29.25</v>
      </c>
      <c r="D35" s="76">
        <f>SUM(D31:D34)</f>
        <v>6.75</v>
      </c>
      <c r="E35" s="76">
        <f>SUM(E31:E34)</f>
        <v>1411.0500000000002</v>
      </c>
      <c r="F35" s="76">
        <f>SUM(F31:F34)</f>
        <v>4506.0300000000007</v>
      </c>
      <c r="G35" s="65"/>
      <c r="H35" s="65"/>
      <c r="I35" s="65"/>
      <c r="J35" s="65"/>
      <c r="K35" s="65"/>
      <c r="L35" s="65"/>
    </row>
    <row r="36" spans="1:12" ht="22.35" customHeight="1">
      <c r="A36" s="88"/>
      <c r="B36" s="76"/>
      <c r="C36" s="76"/>
      <c r="D36" s="76"/>
      <c r="E36" s="76"/>
      <c r="F36" s="76"/>
      <c r="G36" s="65"/>
      <c r="H36" s="65"/>
      <c r="I36" s="65"/>
      <c r="J36" s="65"/>
      <c r="K36" s="65"/>
      <c r="L36" s="65"/>
    </row>
    <row r="37" spans="1:12" ht="22.35" customHeight="1">
      <c r="A37" s="89" t="s">
        <v>405</v>
      </c>
      <c r="B37" s="76">
        <v>394.68</v>
      </c>
      <c r="C37" s="76">
        <v>0</v>
      </c>
      <c r="D37" s="76">
        <v>0</v>
      </c>
      <c r="E37" s="76">
        <v>322.41000000000003</v>
      </c>
      <c r="F37" s="76">
        <v>0</v>
      </c>
      <c r="G37" s="65"/>
      <c r="H37" s="65"/>
      <c r="I37" s="65"/>
      <c r="J37" s="65"/>
      <c r="K37" s="65"/>
      <c r="L37" s="65"/>
    </row>
    <row r="38" spans="1:12" ht="22.35" customHeight="1">
      <c r="A38" s="88"/>
      <c r="B38" s="47"/>
      <c r="C38" s="47"/>
      <c r="D38" s="47"/>
      <c r="E38" s="47"/>
      <c r="F38" s="47"/>
      <c r="G38" s="65"/>
      <c r="H38" s="65"/>
      <c r="I38" s="65"/>
      <c r="J38" s="65"/>
      <c r="K38" s="65"/>
      <c r="L38" s="65"/>
    </row>
    <row r="39" spans="1:12" ht="22.35" customHeight="1">
      <c r="A39" s="88" t="s">
        <v>45</v>
      </c>
      <c r="B39" s="472">
        <v>14630.46</v>
      </c>
      <c r="C39" s="472">
        <v>0</v>
      </c>
      <c r="D39" s="472">
        <v>0</v>
      </c>
      <c r="E39" s="472">
        <v>98.66</v>
      </c>
      <c r="F39" s="472">
        <v>14531.8</v>
      </c>
      <c r="G39" s="65"/>
      <c r="H39" s="65"/>
      <c r="I39" s="65"/>
      <c r="J39" s="65"/>
      <c r="K39" s="65"/>
      <c r="L39" s="65"/>
    </row>
    <row r="40" spans="1:12" ht="22.35" customHeight="1">
      <c r="A40" s="88" t="s">
        <v>29</v>
      </c>
      <c r="B40" s="76">
        <v>1352.13</v>
      </c>
      <c r="C40" s="76">
        <v>0</v>
      </c>
      <c r="D40" s="76">
        <v>0</v>
      </c>
      <c r="E40" s="76">
        <v>285.89999999999998</v>
      </c>
      <c r="F40" s="76">
        <v>1066.23</v>
      </c>
      <c r="G40" s="65"/>
      <c r="H40" s="65"/>
      <c r="I40" s="65"/>
      <c r="J40" s="65"/>
      <c r="K40" s="65"/>
      <c r="L40" s="65"/>
    </row>
    <row r="41" spans="1:12" ht="22.35" customHeight="1">
      <c r="A41" s="88" t="s">
        <v>30</v>
      </c>
      <c r="B41" s="76">
        <v>2889.71</v>
      </c>
      <c r="C41" s="76">
        <v>0</v>
      </c>
      <c r="D41" s="76">
        <v>0</v>
      </c>
      <c r="E41" s="76">
        <v>37.630000000000003</v>
      </c>
      <c r="F41" s="76">
        <v>2852.08</v>
      </c>
      <c r="G41" s="65"/>
      <c r="H41" s="65"/>
      <c r="I41" s="65"/>
      <c r="J41" s="65"/>
      <c r="K41" s="65"/>
      <c r="L41" s="65"/>
    </row>
    <row r="42" spans="1:12" ht="22.35" customHeight="1">
      <c r="A42" s="88" t="s">
        <v>31</v>
      </c>
      <c r="B42" s="76">
        <v>16.96</v>
      </c>
      <c r="C42" s="76">
        <v>0</v>
      </c>
      <c r="D42" s="76">
        <v>0</v>
      </c>
      <c r="E42" s="76">
        <v>0</v>
      </c>
      <c r="F42" s="76">
        <v>16.96</v>
      </c>
      <c r="G42" s="65"/>
      <c r="H42" s="65"/>
      <c r="I42" s="65"/>
      <c r="J42" s="65"/>
      <c r="K42" s="65"/>
      <c r="L42" s="65"/>
    </row>
    <row r="43" spans="1:12" ht="22.35" customHeight="1">
      <c r="A43" s="88" t="s">
        <v>7</v>
      </c>
      <c r="B43" s="76">
        <v>473.41</v>
      </c>
      <c r="C43" s="76">
        <v>0</v>
      </c>
      <c r="D43" s="76">
        <v>0</v>
      </c>
      <c r="E43" s="76">
        <v>75.86</v>
      </c>
      <c r="F43" s="76">
        <v>397.55</v>
      </c>
      <c r="G43" s="65"/>
      <c r="H43" s="65"/>
      <c r="I43" s="65"/>
      <c r="J43" s="65"/>
      <c r="K43" s="65"/>
      <c r="L43" s="65"/>
    </row>
    <row r="44" spans="1:12" ht="22.35" customHeight="1">
      <c r="A44" s="88" t="s">
        <v>32</v>
      </c>
      <c r="B44" s="76">
        <v>812.53</v>
      </c>
      <c r="C44" s="76">
        <v>0</v>
      </c>
      <c r="D44" s="76">
        <v>0</v>
      </c>
      <c r="E44" s="76">
        <v>32.82</v>
      </c>
      <c r="F44" s="76">
        <v>779.71</v>
      </c>
      <c r="G44" s="65"/>
      <c r="H44" s="65"/>
      <c r="I44" s="65"/>
      <c r="J44" s="65"/>
      <c r="K44" s="65"/>
      <c r="L44" s="65"/>
    </row>
    <row r="45" spans="1:12" ht="22.35" customHeight="1">
      <c r="A45" s="88" t="s">
        <v>33</v>
      </c>
      <c r="B45" s="76">
        <v>265.95</v>
      </c>
      <c r="C45" s="76">
        <v>0</v>
      </c>
      <c r="D45" s="76">
        <v>0</v>
      </c>
      <c r="E45" s="76">
        <v>0</v>
      </c>
      <c r="F45" s="76">
        <v>265.95</v>
      </c>
      <c r="G45" s="65"/>
      <c r="H45" s="65"/>
      <c r="I45" s="65"/>
      <c r="J45" s="65"/>
      <c r="K45" s="65"/>
      <c r="L45" s="65"/>
    </row>
    <row r="46" spans="1:12" ht="22.35" customHeight="1">
      <c r="A46" s="88" t="s">
        <v>34</v>
      </c>
      <c r="B46" s="76">
        <v>1732.09</v>
      </c>
      <c r="C46" s="76">
        <v>0</v>
      </c>
      <c r="D46" s="76">
        <v>0</v>
      </c>
      <c r="E46" s="76">
        <v>0</v>
      </c>
      <c r="F46" s="76">
        <v>1732.09</v>
      </c>
      <c r="G46" s="65"/>
      <c r="H46" s="65"/>
      <c r="I46" s="65"/>
      <c r="J46" s="65"/>
      <c r="K46" s="65"/>
      <c r="L46" s="65"/>
    </row>
    <row r="47" spans="1:12" ht="22.35" customHeight="1">
      <c r="A47" s="88" t="s">
        <v>35</v>
      </c>
      <c r="B47" s="76">
        <v>3796.25</v>
      </c>
      <c r="C47" s="76">
        <v>0</v>
      </c>
      <c r="D47" s="76">
        <v>0</v>
      </c>
      <c r="E47" s="76">
        <v>106.19</v>
      </c>
      <c r="F47" s="76">
        <v>3690.06</v>
      </c>
      <c r="G47" s="65"/>
      <c r="H47" s="65"/>
      <c r="I47" s="65"/>
      <c r="J47" s="65"/>
      <c r="K47" s="65"/>
      <c r="L47" s="65"/>
    </row>
    <row r="48" spans="1:12" ht="22.35" customHeight="1">
      <c r="A48" s="89" t="s">
        <v>57</v>
      </c>
      <c r="B48" s="76">
        <f>SUM(B39:B47)</f>
        <v>25969.489999999998</v>
      </c>
      <c r="C48" s="76">
        <f>SUM(C39:C47)</f>
        <v>0</v>
      </c>
      <c r="D48" s="76">
        <f>SUM(D39:D47)</f>
        <v>0</v>
      </c>
      <c r="E48" s="76">
        <f>SUM(E39:E47)</f>
        <v>637.05999999999995</v>
      </c>
      <c r="F48" s="76">
        <f>SUM(F39:F47)</f>
        <v>25332.43</v>
      </c>
      <c r="G48" s="65"/>
      <c r="H48" s="65"/>
      <c r="I48" s="65"/>
      <c r="J48" s="65"/>
      <c r="K48" s="65"/>
      <c r="L48" s="65"/>
    </row>
    <row r="49" spans="1:12" ht="22.35" customHeight="1">
      <c r="A49" s="88"/>
      <c r="B49" s="47"/>
      <c r="C49" s="47"/>
      <c r="D49" s="47"/>
      <c r="E49" s="47"/>
      <c r="F49" s="47"/>
      <c r="G49" s="65"/>
      <c r="H49" s="65"/>
      <c r="I49" s="65"/>
      <c r="J49" s="65"/>
      <c r="K49" s="65"/>
      <c r="L49" s="65"/>
    </row>
    <row r="50" spans="1:12" ht="22.35" customHeight="1">
      <c r="A50" s="89" t="s">
        <v>412</v>
      </c>
      <c r="B50" s="472">
        <v>4504.9399999999996</v>
      </c>
      <c r="C50" s="472">
        <v>0</v>
      </c>
      <c r="D50" s="472">
        <v>0</v>
      </c>
      <c r="E50" s="472">
        <v>721.23</v>
      </c>
      <c r="F50" s="472">
        <v>3783.71</v>
      </c>
      <c r="G50" s="65"/>
      <c r="H50" s="65"/>
      <c r="I50" s="65"/>
      <c r="J50" s="65"/>
      <c r="K50" s="65"/>
      <c r="L50" s="65"/>
    </row>
    <row r="51" spans="1:12" ht="22.35" customHeight="1">
      <c r="A51" s="88"/>
      <c r="B51" s="76"/>
      <c r="C51" s="76"/>
      <c r="D51" s="76"/>
      <c r="E51" s="76"/>
      <c r="F51" s="76"/>
      <c r="G51" s="65"/>
      <c r="H51" s="65"/>
      <c r="I51" s="65"/>
      <c r="J51" s="65"/>
      <c r="K51" s="65"/>
      <c r="L51" s="65"/>
    </row>
    <row r="52" spans="1:12" ht="22.35" customHeight="1">
      <c r="A52" s="88" t="s">
        <v>36</v>
      </c>
      <c r="B52" s="76">
        <v>16289.15</v>
      </c>
      <c r="C52" s="76">
        <v>110.17</v>
      </c>
      <c r="D52" s="76">
        <v>110.17</v>
      </c>
      <c r="E52" s="76">
        <v>0</v>
      </c>
      <c r="F52" s="76">
        <v>16178.98</v>
      </c>
      <c r="G52" s="65"/>
      <c r="H52" s="65"/>
      <c r="I52" s="65"/>
      <c r="J52" s="65"/>
      <c r="K52" s="65"/>
      <c r="L52" s="65"/>
    </row>
    <row r="53" spans="1:12" ht="22.35" customHeight="1">
      <c r="A53" s="88" t="s">
        <v>8</v>
      </c>
      <c r="B53" s="76">
        <v>21495.97</v>
      </c>
      <c r="C53" s="76">
        <v>429.75</v>
      </c>
      <c r="D53" s="76">
        <v>343.63</v>
      </c>
      <c r="E53" s="76">
        <v>83.18</v>
      </c>
      <c r="F53" s="76">
        <v>20983.040000000001</v>
      </c>
      <c r="G53" s="65"/>
      <c r="H53" s="65"/>
      <c r="I53" s="65"/>
      <c r="J53" s="65"/>
      <c r="K53" s="65"/>
      <c r="L53" s="65"/>
    </row>
    <row r="54" spans="1:12" ht="22.35" customHeight="1">
      <c r="A54" s="88" t="s">
        <v>37</v>
      </c>
      <c r="B54" s="76">
        <v>1906.57</v>
      </c>
      <c r="C54" s="76">
        <v>0</v>
      </c>
      <c r="D54" s="76">
        <v>0</v>
      </c>
      <c r="E54" s="76">
        <v>21.93</v>
      </c>
      <c r="F54" s="76">
        <v>1884.64</v>
      </c>
      <c r="G54" s="65"/>
      <c r="H54" s="65"/>
      <c r="I54" s="65"/>
      <c r="J54" s="65"/>
      <c r="K54" s="65"/>
      <c r="L54" s="65"/>
    </row>
    <row r="55" spans="1:12" ht="22.35" customHeight="1">
      <c r="A55" s="88" t="s">
        <v>38</v>
      </c>
      <c r="B55" s="76">
        <v>215.69</v>
      </c>
      <c r="C55" s="76">
        <v>0</v>
      </c>
      <c r="D55" s="76">
        <v>0</v>
      </c>
      <c r="E55" s="76">
        <v>0</v>
      </c>
      <c r="F55" s="76">
        <v>215.69</v>
      </c>
      <c r="G55" s="65"/>
      <c r="H55" s="65"/>
      <c r="I55" s="65"/>
      <c r="J55" s="65"/>
      <c r="K55" s="65"/>
      <c r="L55" s="65"/>
    </row>
    <row r="56" spans="1:12" ht="22.35" customHeight="1">
      <c r="A56" s="88" t="s">
        <v>9</v>
      </c>
      <c r="B56" s="76">
        <v>25864.59</v>
      </c>
      <c r="C56" s="76">
        <v>33.89</v>
      </c>
      <c r="D56" s="76">
        <v>33.89</v>
      </c>
      <c r="E56" s="76">
        <v>0</v>
      </c>
      <c r="F56" s="76">
        <v>25830.7</v>
      </c>
      <c r="G56" s="65"/>
      <c r="H56" s="65"/>
      <c r="I56" s="65"/>
      <c r="J56" s="65"/>
      <c r="K56" s="65"/>
      <c r="L56" s="65"/>
    </row>
    <row r="57" spans="1:12" ht="22.35" customHeight="1">
      <c r="A57" s="89" t="s">
        <v>413</v>
      </c>
      <c r="B57" s="76">
        <f>SUM(B52:B56)</f>
        <v>65771.97</v>
      </c>
      <c r="C57" s="76">
        <f>SUM(C52:C56)</f>
        <v>573.80999999999995</v>
      </c>
      <c r="D57" s="76">
        <f>SUM(D52:D56)</f>
        <v>487.69</v>
      </c>
      <c r="E57" s="76">
        <f>SUM(E52:E56)</f>
        <v>105.11000000000001</v>
      </c>
      <c r="F57" s="76">
        <f>SUM(F52:F56)</f>
        <v>65093.05</v>
      </c>
      <c r="G57" s="65"/>
      <c r="H57" s="65"/>
      <c r="I57" s="65"/>
      <c r="J57" s="65"/>
      <c r="K57" s="65"/>
      <c r="L57" s="65"/>
    </row>
    <row r="58" spans="1:12" ht="22.35" customHeight="1">
      <c r="A58" s="88"/>
      <c r="B58" s="76"/>
      <c r="C58" s="76"/>
      <c r="D58" s="76"/>
      <c r="E58" s="76"/>
      <c r="F58" s="76"/>
      <c r="G58" s="65"/>
      <c r="H58" s="65"/>
      <c r="I58" s="65"/>
      <c r="J58" s="65"/>
      <c r="K58" s="65"/>
      <c r="L58" s="65"/>
    </row>
    <row r="59" spans="1:12" ht="22.35" customHeight="1">
      <c r="A59" s="88" t="s">
        <v>406</v>
      </c>
      <c r="B59" s="76">
        <v>4686.96</v>
      </c>
      <c r="C59" s="76">
        <v>45.76</v>
      </c>
      <c r="D59" s="76">
        <v>18.47</v>
      </c>
      <c r="E59" s="76">
        <v>0</v>
      </c>
      <c r="F59" s="76">
        <v>4616.45</v>
      </c>
      <c r="G59" s="65"/>
      <c r="H59" s="65"/>
      <c r="I59" s="65"/>
      <c r="J59" s="65"/>
      <c r="K59" s="65"/>
      <c r="L59" s="65"/>
    </row>
    <row r="60" spans="1:12" ht="22.35" customHeight="1">
      <c r="A60" s="88" t="s">
        <v>407</v>
      </c>
      <c r="B60" s="47">
        <v>3331.36</v>
      </c>
      <c r="C60" s="47">
        <v>23.25</v>
      </c>
      <c r="D60" s="47">
        <v>14.4</v>
      </c>
      <c r="E60" s="47">
        <v>219.3</v>
      </c>
      <c r="F60" s="47">
        <v>3088.81</v>
      </c>
      <c r="G60" s="65"/>
      <c r="H60" s="65"/>
      <c r="I60" s="65"/>
      <c r="J60" s="65"/>
      <c r="K60" s="65"/>
      <c r="L60" s="65"/>
    </row>
    <row r="61" spans="1:12" ht="22.35" customHeight="1">
      <c r="A61" s="88" t="s">
        <v>408</v>
      </c>
      <c r="B61" s="472">
        <v>950.26</v>
      </c>
      <c r="C61" s="472">
        <v>5.71</v>
      </c>
      <c r="D61" s="472">
        <v>2.6</v>
      </c>
      <c r="E61" s="472">
        <v>309.36</v>
      </c>
      <c r="F61" s="472">
        <v>635.19000000000005</v>
      </c>
      <c r="G61" s="65"/>
      <c r="H61" s="65"/>
      <c r="I61" s="65"/>
      <c r="J61" s="65"/>
      <c r="K61" s="65"/>
      <c r="L61" s="65"/>
    </row>
    <row r="62" spans="1:12" ht="22.35" customHeight="1">
      <c r="A62" s="89" t="s">
        <v>409</v>
      </c>
      <c r="B62" s="76">
        <f>SUM(B59:B61)</f>
        <v>8968.58</v>
      </c>
      <c r="C62" s="76">
        <f>SUM(C59:C61)</f>
        <v>74.719999999999985</v>
      </c>
      <c r="D62" s="76">
        <f>SUM(D59:D61)</f>
        <v>35.47</v>
      </c>
      <c r="E62" s="76">
        <f>SUM(E59:E61)</f>
        <v>528.66000000000008</v>
      </c>
      <c r="F62" s="76">
        <f>SUM(F59:F61)</f>
        <v>8340.4500000000007</v>
      </c>
      <c r="G62" s="65"/>
      <c r="H62" s="65"/>
      <c r="I62" s="65"/>
      <c r="J62" s="65"/>
      <c r="K62" s="65"/>
      <c r="L62" s="65"/>
    </row>
    <row r="63" spans="1:12" ht="22.35" customHeight="1">
      <c r="A63" s="88"/>
      <c r="B63" s="76"/>
      <c r="C63" s="76"/>
      <c r="D63" s="76"/>
      <c r="E63" s="76"/>
      <c r="F63" s="76"/>
      <c r="G63" s="65"/>
      <c r="H63" s="65"/>
      <c r="I63" s="65"/>
      <c r="J63" s="65"/>
      <c r="K63" s="65"/>
      <c r="L63" s="65"/>
    </row>
    <row r="64" spans="1:12" ht="22.35" customHeight="1">
      <c r="A64" s="89" t="s">
        <v>410</v>
      </c>
      <c r="B64" s="76">
        <v>50187.99</v>
      </c>
      <c r="C64" s="76">
        <v>0</v>
      </c>
      <c r="D64" s="76">
        <v>0</v>
      </c>
      <c r="E64" s="76">
        <v>62.19</v>
      </c>
      <c r="F64" s="76">
        <v>50125.8</v>
      </c>
      <c r="G64" s="65"/>
      <c r="H64" s="65"/>
      <c r="I64" s="65"/>
      <c r="J64" s="65"/>
      <c r="K64" s="65"/>
      <c r="L64" s="65"/>
    </row>
    <row r="65" spans="1:12" ht="22.35" customHeight="1">
      <c r="A65" s="88"/>
      <c r="B65" s="76"/>
      <c r="C65" s="76"/>
      <c r="D65" s="76"/>
      <c r="E65" s="76"/>
      <c r="F65" s="76"/>
      <c r="G65" s="65"/>
      <c r="H65" s="65"/>
      <c r="I65" s="65"/>
      <c r="J65" s="65"/>
      <c r="K65" s="65"/>
      <c r="L65" s="65"/>
    </row>
    <row r="66" spans="1:12" ht="22.35" customHeight="1">
      <c r="A66" s="88" t="s">
        <v>10</v>
      </c>
      <c r="B66" s="76">
        <v>17684.07</v>
      </c>
      <c r="C66" s="76">
        <v>258.70999999999998</v>
      </c>
      <c r="D66" s="76">
        <v>258.70999999999998</v>
      </c>
      <c r="E66" s="76">
        <v>480.29</v>
      </c>
      <c r="F66" s="76">
        <v>16945.07</v>
      </c>
      <c r="G66" s="65"/>
      <c r="H66" s="65"/>
      <c r="I66" s="65"/>
      <c r="J66" s="65"/>
      <c r="K66" s="65"/>
      <c r="L66" s="65"/>
    </row>
    <row r="67" spans="1:12" ht="22.35" customHeight="1">
      <c r="A67" s="88" t="s">
        <v>11</v>
      </c>
      <c r="B67" s="76">
        <v>12367.69</v>
      </c>
      <c r="C67" s="76">
        <v>189.55</v>
      </c>
      <c r="D67" s="76">
        <v>189.55</v>
      </c>
      <c r="E67" s="76">
        <v>918.64</v>
      </c>
      <c r="F67" s="76">
        <v>11259.5</v>
      </c>
      <c r="G67" s="65"/>
      <c r="H67" s="65"/>
      <c r="I67" s="65"/>
      <c r="J67" s="65"/>
      <c r="K67" s="65"/>
      <c r="L67" s="65"/>
    </row>
    <row r="68" spans="1:12" ht="22.35" customHeight="1">
      <c r="A68" s="89" t="s">
        <v>12</v>
      </c>
      <c r="B68" s="76">
        <f>SUM(B66:B67)</f>
        <v>30051.760000000002</v>
      </c>
      <c r="C68" s="76">
        <f>SUM(C66:C67)</f>
        <v>448.26</v>
      </c>
      <c r="D68" s="76">
        <f>SUM(D66:D67)</f>
        <v>448.26</v>
      </c>
      <c r="E68" s="76">
        <f>SUM(E66:E67)</f>
        <v>1398.93</v>
      </c>
      <c r="F68" s="76">
        <f>SUM(F66:F67)</f>
        <v>28204.57</v>
      </c>
      <c r="G68" s="65"/>
      <c r="H68" s="65"/>
      <c r="I68" s="65"/>
      <c r="J68" s="65"/>
      <c r="K68" s="65"/>
      <c r="L68" s="65"/>
    </row>
    <row r="69" spans="1:12" ht="22.35" customHeight="1">
      <c r="A69" s="88"/>
      <c r="B69" s="76"/>
      <c r="C69" s="76"/>
      <c r="D69" s="76"/>
      <c r="E69" s="76"/>
      <c r="F69" s="76"/>
      <c r="G69" s="65"/>
      <c r="H69" s="65"/>
      <c r="I69" s="65"/>
      <c r="J69" s="65"/>
      <c r="K69" s="65"/>
      <c r="L69" s="65"/>
    </row>
    <row r="70" spans="1:12" ht="22.35" customHeight="1">
      <c r="A70" s="88" t="s">
        <v>39</v>
      </c>
      <c r="B70" s="76">
        <v>33179.21</v>
      </c>
      <c r="C70" s="76">
        <v>328.96</v>
      </c>
      <c r="D70" s="76">
        <v>0</v>
      </c>
      <c r="E70" s="76">
        <v>126.23</v>
      </c>
      <c r="F70" s="76">
        <v>32724.02</v>
      </c>
      <c r="G70" s="65"/>
      <c r="H70" s="65"/>
      <c r="I70" s="65"/>
      <c r="J70" s="65"/>
      <c r="K70" s="65"/>
      <c r="L70" s="65"/>
    </row>
    <row r="71" spans="1:12" ht="22.35" customHeight="1">
      <c r="A71" s="88" t="s">
        <v>13</v>
      </c>
      <c r="B71" s="47">
        <v>28521.49</v>
      </c>
      <c r="C71" s="47">
        <v>0</v>
      </c>
      <c r="D71" s="47">
        <v>0</v>
      </c>
      <c r="E71" s="47">
        <v>372.16</v>
      </c>
      <c r="F71" s="47">
        <v>28149.33</v>
      </c>
      <c r="G71" s="65"/>
      <c r="H71" s="65"/>
      <c r="I71" s="65"/>
      <c r="J71" s="65"/>
      <c r="K71" s="65"/>
      <c r="L71" s="65"/>
    </row>
    <row r="72" spans="1:12" ht="22.35" customHeight="1">
      <c r="A72" s="88" t="s">
        <v>14</v>
      </c>
      <c r="B72" s="472">
        <v>11753.54</v>
      </c>
      <c r="C72" s="472">
        <v>0</v>
      </c>
      <c r="D72" s="472">
        <v>0</v>
      </c>
      <c r="E72" s="472">
        <v>568.71</v>
      </c>
      <c r="F72" s="472">
        <v>11184.83</v>
      </c>
      <c r="G72" s="65"/>
      <c r="H72" s="65"/>
      <c r="I72" s="65"/>
      <c r="J72" s="65"/>
      <c r="K72" s="65"/>
      <c r="L72" s="65"/>
    </row>
    <row r="73" spans="1:12" ht="22.35" customHeight="1">
      <c r="A73" s="88" t="s">
        <v>40</v>
      </c>
      <c r="B73" s="76">
        <v>26862.83</v>
      </c>
      <c r="C73" s="76">
        <v>0</v>
      </c>
      <c r="D73" s="76">
        <v>0</v>
      </c>
      <c r="E73" s="76">
        <v>296.74</v>
      </c>
      <c r="F73" s="76">
        <v>26566.09</v>
      </c>
      <c r="G73" s="65"/>
      <c r="H73" s="65"/>
      <c r="I73" s="65"/>
      <c r="J73" s="65"/>
      <c r="K73" s="65"/>
      <c r="L73" s="65"/>
    </row>
    <row r="74" spans="1:12" ht="22.35" customHeight="1">
      <c r="A74" s="88" t="s">
        <v>15</v>
      </c>
      <c r="B74" s="76">
        <v>4923.03</v>
      </c>
      <c r="C74" s="76">
        <v>0</v>
      </c>
      <c r="D74" s="76">
        <v>0</v>
      </c>
      <c r="E74" s="76">
        <v>34.93</v>
      </c>
      <c r="F74" s="76">
        <v>4888.1000000000004</v>
      </c>
      <c r="G74" s="65"/>
      <c r="H74" s="65"/>
      <c r="I74" s="65"/>
      <c r="J74" s="65"/>
      <c r="K74" s="65"/>
      <c r="L74" s="65"/>
    </row>
    <row r="75" spans="1:12" ht="22.35" customHeight="1">
      <c r="A75" s="88" t="s">
        <v>41</v>
      </c>
      <c r="B75" s="76">
        <v>9612.5300000000007</v>
      </c>
      <c r="C75" s="76">
        <v>147.38</v>
      </c>
      <c r="D75" s="76">
        <v>0</v>
      </c>
      <c r="E75" s="76">
        <v>0</v>
      </c>
      <c r="F75" s="76">
        <v>9422.92</v>
      </c>
      <c r="G75" s="65"/>
      <c r="H75" s="65"/>
      <c r="I75" s="65"/>
      <c r="J75" s="65"/>
      <c r="K75" s="65"/>
      <c r="L75" s="65"/>
    </row>
    <row r="76" spans="1:12" ht="22.35" customHeight="1">
      <c r="A76" s="88" t="s">
        <v>42</v>
      </c>
      <c r="B76" s="76">
        <v>47601.64</v>
      </c>
      <c r="C76" s="76">
        <v>426.01</v>
      </c>
      <c r="D76" s="76">
        <v>426.01</v>
      </c>
      <c r="E76" s="76">
        <v>911.24</v>
      </c>
      <c r="F76" s="76">
        <v>46264.39</v>
      </c>
      <c r="G76" s="65"/>
      <c r="H76" s="65"/>
      <c r="I76" s="65"/>
      <c r="J76" s="65"/>
      <c r="K76" s="65"/>
      <c r="L76" s="65"/>
    </row>
    <row r="77" spans="1:12" ht="22.35" customHeight="1">
      <c r="A77" s="88" t="s">
        <v>16</v>
      </c>
      <c r="B77" s="76">
        <v>28752.61</v>
      </c>
      <c r="C77" s="76">
        <v>60</v>
      </c>
      <c r="D77" s="76">
        <v>0</v>
      </c>
      <c r="E77" s="76">
        <v>227.96</v>
      </c>
      <c r="F77" s="76">
        <v>28464.65</v>
      </c>
      <c r="G77" s="65"/>
      <c r="H77" s="65"/>
      <c r="I77" s="65"/>
      <c r="J77" s="65"/>
      <c r="K77" s="65"/>
      <c r="L77" s="65"/>
    </row>
    <row r="78" spans="1:12" ht="22.35" customHeight="1">
      <c r="A78" s="89" t="s">
        <v>58</v>
      </c>
      <c r="B78" s="76">
        <f>SUM(B70:B77)</f>
        <v>191206.88</v>
      </c>
      <c r="C78" s="76">
        <f>SUM(C70:C77)</f>
        <v>962.34999999999991</v>
      </c>
      <c r="D78" s="76">
        <f>SUM(D70:D77)</f>
        <v>426.01</v>
      </c>
      <c r="E78" s="76">
        <f>SUM(E70:E77)</f>
        <v>2537.9700000000003</v>
      </c>
      <c r="F78" s="76">
        <f>SUM(F70:F77)</f>
        <v>187664.33</v>
      </c>
      <c r="G78" s="65"/>
      <c r="H78" s="65"/>
      <c r="I78" s="65"/>
      <c r="J78" s="65"/>
      <c r="K78" s="65"/>
      <c r="L78" s="65"/>
    </row>
    <row r="79" spans="1:12" ht="22.35" customHeight="1">
      <c r="A79" s="88"/>
      <c r="B79" s="76"/>
      <c r="C79" s="76"/>
      <c r="D79" s="76"/>
      <c r="E79" s="76"/>
      <c r="F79" s="76"/>
      <c r="G79" s="65"/>
      <c r="H79" s="65"/>
      <c r="I79" s="65"/>
      <c r="J79" s="65"/>
      <c r="K79" s="65"/>
      <c r="L79" s="65"/>
    </row>
    <row r="80" spans="1:12" ht="22.35" customHeight="1">
      <c r="A80" s="88" t="s">
        <v>411</v>
      </c>
      <c r="B80" s="76">
        <v>33105.870000000003</v>
      </c>
      <c r="C80" s="76">
        <v>940.39</v>
      </c>
      <c r="D80" s="76">
        <v>648.58000000000004</v>
      </c>
      <c r="E80" s="76">
        <v>10486.45</v>
      </c>
      <c r="F80" s="76">
        <v>21646.55</v>
      </c>
      <c r="G80" s="65"/>
      <c r="H80" s="65"/>
      <c r="I80" s="65"/>
      <c r="J80" s="65"/>
      <c r="K80" s="65"/>
      <c r="L80" s="65"/>
    </row>
    <row r="81" spans="1:12" ht="22.35" customHeight="1">
      <c r="A81" s="88" t="s">
        <v>397</v>
      </c>
      <c r="B81" s="76">
        <v>10667.53</v>
      </c>
      <c r="C81" s="76">
        <v>271.37</v>
      </c>
      <c r="D81" s="76">
        <v>187.14</v>
      </c>
      <c r="E81" s="76">
        <v>5909.83</v>
      </c>
      <c r="F81" s="76">
        <v>4476.8</v>
      </c>
      <c r="G81" s="65"/>
      <c r="H81" s="65"/>
      <c r="I81" s="65"/>
      <c r="J81" s="65"/>
      <c r="K81" s="65"/>
      <c r="L81" s="65"/>
    </row>
    <row r="82" spans="1:12" ht="24.6" customHeight="1">
      <c r="A82" s="89" t="s">
        <v>137</v>
      </c>
      <c r="B82" s="47">
        <f>SUM(B80:B81)</f>
        <v>43773.4</v>
      </c>
      <c r="C82" s="47">
        <f>SUM(C80:C81)</f>
        <v>1211.76</v>
      </c>
      <c r="D82" s="47">
        <f>SUM(D80:D81)</f>
        <v>835.72</v>
      </c>
      <c r="E82" s="47">
        <f>SUM(E80:E81)</f>
        <v>16396.28</v>
      </c>
      <c r="F82" s="47">
        <f>SUM(F80:F81)</f>
        <v>26123.35</v>
      </c>
      <c r="G82" s="65"/>
      <c r="H82" s="65"/>
      <c r="I82" s="65"/>
      <c r="J82" s="65"/>
      <c r="K82" s="65"/>
      <c r="L82" s="65"/>
    </row>
    <row r="83" spans="1:12" ht="22.35" customHeight="1">
      <c r="A83" s="88"/>
      <c r="B83" s="472"/>
      <c r="C83" s="472"/>
      <c r="D83" s="472"/>
      <c r="E83" s="472"/>
      <c r="F83" s="472"/>
      <c r="G83" s="65"/>
      <c r="H83" s="65"/>
      <c r="I83" s="65"/>
      <c r="J83" s="65"/>
      <c r="K83" s="65"/>
      <c r="L83" s="65"/>
    </row>
    <row r="84" spans="1:12" ht="22.35" customHeight="1">
      <c r="A84" s="81" t="s">
        <v>52</v>
      </c>
      <c r="B84" s="92">
        <f>B11+B13+B15+B20+B22+B24+B29+B35+B37+B48+B50+B57+B62+B64+B68+B78+B82</f>
        <v>432873.16000000003</v>
      </c>
      <c r="C84" s="92">
        <f>C11+C13+C15+C20+C22+C24+C29+C35+C37+C48+C50+C57+C62+C64+C68+C78+C82</f>
        <v>3356.1000000000004</v>
      </c>
      <c r="D84" s="92">
        <f>D11+D13+D15+D20+D22+D24+D29+D35+D37+D48+D50+D57+D62+D64+D68+D78+D82</f>
        <v>2239.8999999999996</v>
      </c>
      <c r="E84" s="92">
        <f>E11+E13+E15+E20+E22+E24+E29+E35+E37+E48+E50+E57+E62+E64+E68+E78+E82</f>
        <v>25340.309999999998</v>
      </c>
      <c r="F84" s="92">
        <f>F11+F13+F15+F20+F22+F24+F29+F35+F37+F48+F50+F57+F62+F64+F68+F78+F82</f>
        <v>403790.99</v>
      </c>
      <c r="G84" s="98"/>
      <c r="H84" s="65"/>
      <c r="I84" s="65"/>
      <c r="J84" s="65"/>
      <c r="K84" s="65"/>
      <c r="L84" s="65"/>
    </row>
    <row r="85" spans="1:12" ht="22.3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</row>
    <row r="86" spans="1:12" ht="29.1" customHeight="1">
      <c r="A86" s="689" t="s">
        <v>138</v>
      </c>
      <c r="B86" s="689"/>
      <c r="C86" s="689"/>
      <c r="D86" s="689"/>
      <c r="E86" s="689"/>
      <c r="F86" s="689"/>
      <c r="G86" s="65"/>
      <c r="H86" s="65"/>
      <c r="I86" s="65"/>
      <c r="J86" s="65"/>
      <c r="K86" s="65"/>
      <c r="L86" s="65"/>
    </row>
    <row r="87" spans="1:12" ht="29.1" customHeight="1">
      <c r="A87" s="689" t="s">
        <v>139</v>
      </c>
      <c r="B87" s="689"/>
      <c r="C87" s="689"/>
      <c r="D87" s="689"/>
      <c r="E87" s="689"/>
      <c r="F87" s="689"/>
      <c r="G87" s="65"/>
      <c r="H87" s="65"/>
      <c r="I87" s="65"/>
      <c r="J87" s="65"/>
      <c r="K87" s="65"/>
      <c r="L87" s="65"/>
    </row>
  </sheetData>
  <mergeCells count="7">
    <mergeCell ref="A86:F86"/>
    <mergeCell ref="A87:F87"/>
    <mergeCell ref="A1:F1"/>
    <mergeCell ref="A3:F3"/>
    <mergeCell ref="B5:B6"/>
    <mergeCell ref="C5:D5"/>
    <mergeCell ref="E5:F5"/>
  </mergeCells>
  <conditionalFormatting sqref="G84">
    <cfRule type="cellIs" dxfId="21" priority="41" stopIfTrue="1" operator="lessThan">
      <formula>0</formula>
    </cfRule>
  </conditionalFormatting>
  <conditionalFormatting sqref="D7:E10">
    <cfRule type="cellIs" dxfId="20" priority="20" stopIfTrue="1" operator="lessThan">
      <formula>0</formula>
    </cfRule>
  </conditionalFormatting>
  <conditionalFormatting sqref="D17:E19">
    <cfRule type="cellIs" dxfId="19" priority="19" stopIfTrue="1" operator="lessThan">
      <formula>0</formula>
    </cfRule>
  </conditionalFormatting>
  <conditionalFormatting sqref="D26:E28">
    <cfRule type="cellIs" dxfId="18" priority="18" stopIfTrue="1" operator="lessThan">
      <formula>0</formula>
    </cfRule>
  </conditionalFormatting>
  <conditionalFormatting sqref="D31:E34">
    <cfRule type="cellIs" dxfId="17" priority="17" stopIfTrue="1" operator="lessThan">
      <formula>0</formula>
    </cfRule>
  </conditionalFormatting>
  <conditionalFormatting sqref="D39:E47">
    <cfRule type="cellIs" dxfId="16" priority="16" stopIfTrue="1" operator="lessThan">
      <formula>0</formula>
    </cfRule>
  </conditionalFormatting>
  <conditionalFormatting sqref="D52:E56">
    <cfRule type="cellIs" dxfId="15" priority="15" stopIfTrue="1" operator="lessThan">
      <formula>0</formula>
    </cfRule>
  </conditionalFormatting>
  <conditionalFormatting sqref="D59:E61">
    <cfRule type="cellIs" dxfId="14" priority="14" stopIfTrue="1" operator="lessThan">
      <formula>0</formula>
    </cfRule>
  </conditionalFormatting>
  <conditionalFormatting sqref="D66:E67">
    <cfRule type="cellIs" dxfId="13" priority="13" stopIfTrue="1" operator="lessThan">
      <formula>0</formula>
    </cfRule>
  </conditionalFormatting>
  <conditionalFormatting sqref="D70:E77">
    <cfRule type="cellIs" dxfId="12" priority="12" stopIfTrue="1" operator="lessThan">
      <formula>0</formula>
    </cfRule>
  </conditionalFormatting>
  <conditionalFormatting sqref="D80:E81">
    <cfRule type="cellIs" dxfId="11" priority="11" stopIfTrue="1" operator="lessThan">
      <formula>0</formula>
    </cfRule>
  </conditionalFormatting>
  <conditionalFormatting sqref="F7:F10">
    <cfRule type="cellIs" dxfId="10" priority="10" stopIfTrue="1" operator="lessThan">
      <formula>0</formula>
    </cfRule>
  </conditionalFormatting>
  <conditionalFormatting sqref="F17:F19">
    <cfRule type="cellIs" dxfId="9" priority="9" stopIfTrue="1" operator="lessThan">
      <formula>0</formula>
    </cfRule>
  </conditionalFormatting>
  <conditionalFormatting sqref="F26:F28">
    <cfRule type="cellIs" dxfId="8" priority="8" stopIfTrue="1" operator="lessThan">
      <formula>0</formula>
    </cfRule>
  </conditionalFormatting>
  <conditionalFormatting sqref="F31:F34">
    <cfRule type="cellIs" dxfId="7" priority="7" stopIfTrue="1" operator="lessThan">
      <formula>0</formula>
    </cfRule>
  </conditionalFormatting>
  <conditionalFormatting sqref="F39:F47">
    <cfRule type="cellIs" dxfId="6" priority="6" stopIfTrue="1" operator="lessThan">
      <formula>0</formula>
    </cfRule>
  </conditionalFormatting>
  <conditionalFormatting sqref="F52:F56">
    <cfRule type="cellIs" dxfId="5" priority="5" stopIfTrue="1" operator="lessThan">
      <formula>0</formula>
    </cfRule>
  </conditionalFormatting>
  <conditionalFormatting sqref="F59:F61">
    <cfRule type="cellIs" dxfId="4" priority="4" stopIfTrue="1" operator="lessThan">
      <formula>0</formula>
    </cfRule>
  </conditionalFormatting>
  <conditionalFormatting sqref="F66:F67">
    <cfRule type="cellIs" dxfId="3" priority="3" stopIfTrue="1" operator="lessThan">
      <formula>0</formula>
    </cfRule>
  </conditionalFormatting>
  <conditionalFormatting sqref="F70:F77">
    <cfRule type="cellIs" dxfId="2" priority="2" stopIfTrue="1" operator="lessThan">
      <formula>0</formula>
    </cfRule>
  </conditionalFormatting>
  <conditionalFormatting sqref="F80:F81">
    <cfRule type="cellIs" dxfId="1" priority="1" stopIfTrue="1" operator="lessThan">
      <formula>0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  <colBreaks count="1" manualBreakCount="1">
    <brk id="7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5C9D-3E6B-475F-9F73-C44B39E1CEA4}">
  <sheetPr codeName="Hoja10">
    <pageSetUpPr fitToPage="1"/>
  </sheetPr>
  <dimension ref="A1:Q19"/>
  <sheetViews>
    <sheetView showGridLines="0" topLeftCell="A48" zoomScale="70" zoomScaleNormal="70" zoomScaleSheetLayoutView="100" workbookViewId="0">
      <selection activeCell="S58" sqref="S58"/>
    </sheetView>
  </sheetViews>
  <sheetFormatPr baseColWidth="10" defaultRowHeight="33" customHeight="1"/>
  <cols>
    <col min="1" max="1" width="16.42578125" style="474" customWidth="1"/>
    <col min="2" max="16" width="14.85546875" style="474" customWidth="1"/>
    <col min="17" max="17" width="6.42578125" style="474" customWidth="1"/>
    <col min="18" max="18" width="14" style="474" customWidth="1"/>
    <col min="19" max="263" width="11.140625" style="474"/>
    <col min="264" max="265" width="16.42578125" style="474" customWidth="1"/>
    <col min="266" max="266" width="23.42578125" style="474" customWidth="1"/>
    <col min="267" max="272" width="17.5703125" style="474" customWidth="1"/>
    <col min="273" max="274" width="14" style="474" customWidth="1"/>
    <col min="275" max="519" width="11.140625" style="474"/>
    <col min="520" max="521" width="16.42578125" style="474" customWidth="1"/>
    <col min="522" max="522" width="23.42578125" style="474" customWidth="1"/>
    <col min="523" max="528" width="17.5703125" style="474" customWidth="1"/>
    <col min="529" max="530" width="14" style="474" customWidth="1"/>
    <col min="531" max="775" width="11.140625" style="474"/>
    <col min="776" max="777" width="16.42578125" style="474" customWidth="1"/>
    <col min="778" max="778" width="23.42578125" style="474" customWidth="1"/>
    <col min="779" max="784" width="17.5703125" style="474" customWidth="1"/>
    <col min="785" max="786" width="14" style="474" customWidth="1"/>
    <col min="787" max="1031" width="11.140625" style="474"/>
    <col min="1032" max="1033" width="16.42578125" style="474" customWidth="1"/>
    <col min="1034" max="1034" width="23.42578125" style="474" customWidth="1"/>
    <col min="1035" max="1040" width="17.5703125" style="474" customWidth="1"/>
    <col min="1041" max="1042" width="14" style="474" customWidth="1"/>
    <col min="1043" max="1287" width="11.140625" style="474"/>
    <col min="1288" max="1289" width="16.42578125" style="474" customWidth="1"/>
    <col min="1290" max="1290" width="23.42578125" style="474" customWidth="1"/>
    <col min="1291" max="1296" width="17.5703125" style="474" customWidth="1"/>
    <col min="1297" max="1298" width="14" style="474" customWidth="1"/>
    <col min="1299" max="1543" width="11.140625" style="474"/>
    <col min="1544" max="1545" width="16.42578125" style="474" customWidth="1"/>
    <col min="1546" max="1546" width="23.42578125" style="474" customWidth="1"/>
    <col min="1547" max="1552" width="17.5703125" style="474" customWidth="1"/>
    <col min="1553" max="1554" width="14" style="474" customWidth="1"/>
    <col min="1555" max="1799" width="11.140625" style="474"/>
    <col min="1800" max="1801" width="16.42578125" style="474" customWidth="1"/>
    <col min="1802" max="1802" width="23.42578125" style="474" customWidth="1"/>
    <col min="1803" max="1808" width="17.5703125" style="474" customWidth="1"/>
    <col min="1809" max="1810" width="14" style="474" customWidth="1"/>
    <col min="1811" max="2055" width="11.140625" style="474"/>
    <col min="2056" max="2057" width="16.42578125" style="474" customWidth="1"/>
    <col min="2058" max="2058" width="23.42578125" style="474" customWidth="1"/>
    <col min="2059" max="2064" width="17.5703125" style="474" customWidth="1"/>
    <col min="2065" max="2066" width="14" style="474" customWidth="1"/>
    <col min="2067" max="2311" width="11.140625" style="474"/>
    <col min="2312" max="2313" width="16.42578125" style="474" customWidth="1"/>
    <col min="2314" max="2314" width="23.42578125" style="474" customWidth="1"/>
    <col min="2315" max="2320" width="17.5703125" style="474" customWidth="1"/>
    <col min="2321" max="2322" width="14" style="474" customWidth="1"/>
    <col min="2323" max="2567" width="11.140625" style="474"/>
    <col min="2568" max="2569" width="16.42578125" style="474" customWidth="1"/>
    <col min="2570" max="2570" width="23.42578125" style="474" customWidth="1"/>
    <col min="2571" max="2576" width="17.5703125" style="474" customWidth="1"/>
    <col min="2577" max="2578" width="14" style="474" customWidth="1"/>
    <col min="2579" max="2823" width="11.140625" style="474"/>
    <col min="2824" max="2825" width="16.42578125" style="474" customWidth="1"/>
    <col min="2826" max="2826" width="23.42578125" style="474" customWidth="1"/>
    <col min="2827" max="2832" width="17.5703125" style="474" customWidth="1"/>
    <col min="2833" max="2834" width="14" style="474" customWidth="1"/>
    <col min="2835" max="3079" width="11.140625" style="474"/>
    <col min="3080" max="3081" width="16.42578125" style="474" customWidth="1"/>
    <col min="3082" max="3082" width="23.42578125" style="474" customWidth="1"/>
    <col min="3083" max="3088" width="17.5703125" style="474" customWidth="1"/>
    <col min="3089" max="3090" width="14" style="474" customWidth="1"/>
    <col min="3091" max="3335" width="11.140625" style="474"/>
    <col min="3336" max="3337" width="16.42578125" style="474" customWidth="1"/>
    <col min="3338" max="3338" width="23.42578125" style="474" customWidth="1"/>
    <col min="3339" max="3344" width="17.5703125" style="474" customWidth="1"/>
    <col min="3345" max="3346" width="14" style="474" customWidth="1"/>
    <col min="3347" max="3591" width="11.140625" style="474"/>
    <col min="3592" max="3593" width="16.42578125" style="474" customWidth="1"/>
    <col min="3594" max="3594" width="23.42578125" style="474" customWidth="1"/>
    <col min="3595" max="3600" width="17.5703125" style="474" customWidth="1"/>
    <col min="3601" max="3602" width="14" style="474" customWidth="1"/>
    <col min="3603" max="3847" width="11.140625" style="474"/>
    <col min="3848" max="3849" width="16.42578125" style="474" customWidth="1"/>
    <col min="3850" max="3850" width="23.42578125" style="474" customWidth="1"/>
    <col min="3851" max="3856" width="17.5703125" style="474" customWidth="1"/>
    <col min="3857" max="3858" width="14" style="474" customWidth="1"/>
    <col min="3859" max="4103" width="11.140625" style="474"/>
    <col min="4104" max="4105" width="16.42578125" style="474" customWidth="1"/>
    <col min="4106" max="4106" width="23.42578125" style="474" customWidth="1"/>
    <col min="4107" max="4112" width="17.5703125" style="474" customWidth="1"/>
    <col min="4113" max="4114" width="14" style="474" customWidth="1"/>
    <col min="4115" max="4359" width="11.140625" style="474"/>
    <col min="4360" max="4361" width="16.42578125" style="474" customWidth="1"/>
    <col min="4362" max="4362" width="23.42578125" style="474" customWidth="1"/>
    <col min="4363" max="4368" width="17.5703125" style="474" customWidth="1"/>
    <col min="4369" max="4370" width="14" style="474" customWidth="1"/>
    <col min="4371" max="4615" width="11.140625" style="474"/>
    <col min="4616" max="4617" width="16.42578125" style="474" customWidth="1"/>
    <col min="4618" max="4618" width="23.42578125" style="474" customWidth="1"/>
    <col min="4619" max="4624" width="17.5703125" style="474" customWidth="1"/>
    <col min="4625" max="4626" width="14" style="474" customWidth="1"/>
    <col min="4627" max="4871" width="11.140625" style="474"/>
    <col min="4872" max="4873" width="16.42578125" style="474" customWidth="1"/>
    <col min="4874" max="4874" width="23.42578125" style="474" customWidth="1"/>
    <col min="4875" max="4880" width="17.5703125" style="474" customWidth="1"/>
    <col min="4881" max="4882" width="14" style="474" customWidth="1"/>
    <col min="4883" max="5127" width="11.140625" style="474"/>
    <col min="5128" max="5129" width="16.42578125" style="474" customWidth="1"/>
    <col min="5130" max="5130" width="23.42578125" style="474" customWidth="1"/>
    <col min="5131" max="5136" width="17.5703125" style="474" customWidth="1"/>
    <col min="5137" max="5138" width="14" style="474" customWidth="1"/>
    <col min="5139" max="5383" width="11.140625" style="474"/>
    <col min="5384" max="5385" width="16.42578125" style="474" customWidth="1"/>
    <col min="5386" max="5386" width="23.42578125" style="474" customWidth="1"/>
    <col min="5387" max="5392" width="17.5703125" style="474" customWidth="1"/>
    <col min="5393" max="5394" width="14" style="474" customWidth="1"/>
    <col min="5395" max="5639" width="11.140625" style="474"/>
    <col min="5640" max="5641" width="16.42578125" style="474" customWidth="1"/>
    <col min="5642" max="5642" width="23.42578125" style="474" customWidth="1"/>
    <col min="5643" max="5648" width="17.5703125" style="474" customWidth="1"/>
    <col min="5649" max="5650" width="14" style="474" customWidth="1"/>
    <col min="5651" max="5895" width="11.140625" style="474"/>
    <col min="5896" max="5897" width="16.42578125" style="474" customWidth="1"/>
    <col min="5898" max="5898" width="23.42578125" style="474" customWidth="1"/>
    <col min="5899" max="5904" width="17.5703125" style="474" customWidth="1"/>
    <col min="5905" max="5906" width="14" style="474" customWidth="1"/>
    <col min="5907" max="6151" width="11.140625" style="474"/>
    <col min="6152" max="6153" width="16.42578125" style="474" customWidth="1"/>
    <col min="6154" max="6154" width="23.42578125" style="474" customWidth="1"/>
    <col min="6155" max="6160" width="17.5703125" style="474" customWidth="1"/>
    <col min="6161" max="6162" width="14" style="474" customWidth="1"/>
    <col min="6163" max="6407" width="11.140625" style="474"/>
    <col min="6408" max="6409" width="16.42578125" style="474" customWidth="1"/>
    <col min="6410" max="6410" width="23.42578125" style="474" customWidth="1"/>
    <col min="6411" max="6416" width="17.5703125" style="474" customWidth="1"/>
    <col min="6417" max="6418" width="14" style="474" customWidth="1"/>
    <col min="6419" max="6663" width="11.140625" style="474"/>
    <col min="6664" max="6665" width="16.42578125" style="474" customWidth="1"/>
    <col min="6666" max="6666" width="23.42578125" style="474" customWidth="1"/>
    <col min="6667" max="6672" width="17.5703125" style="474" customWidth="1"/>
    <col min="6673" max="6674" width="14" style="474" customWidth="1"/>
    <col min="6675" max="6919" width="11.140625" style="474"/>
    <col min="6920" max="6921" width="16.42578125" style="474" customWidth="1"/>
    <col min="6922" max="6922" width="23.42578125" style="474" customWidth="1"/>
    <col min="6923" max="6928" width="17.5703125" style="474" customWidth="1"/>
    <col min="6929" max="6930" width="14" style="474" customWidth="1"/>
    <col min="6931" max="7175" width="11.140625" style="474"/>
    <col min="7176" max="7177" width="16.42578125" style="474" customWidth="1"/>
    <col min="7178" max="7178" width="23.42578125" style="474" customWidth="1"/>
    <col min="7179" max="7184" width="17.5703125" style="474" customWidth="1"/>
    <col min="7185" max="7186" width="14" style="474" customWidth="1"/>
    <col min="7187" max="7431" width="11.140625" style="474"/>
    <col min="7432" max="7433" width="16.42578125" style="474" customWidth="1"/>
    <col min="7434" max="7434" width="23.42578125" style="474" customWidth="1"/>
    <col min="7435" max="7440" width="17.5703125" style="474" customWidth="1"/>
    <col min="7441" max="7442" width="14" style="474" customWidth="1"/>
    <col min="7443" max="7687" width="11.140625" style="474"/>
    <col min="7688" max="7689" width="16.42578125" style="474" customWidth="1"/>
    <col min="7690" max="7690" width="23.42578125" style="474" customWidth="1"/>
    <col min="7691" max="7696" width="17.5703125" style="474" customWidth="1"/>
    <col min="7697" max="7698" width="14" style="474" customWidth="1"/>
    <col min="7699" max="7943" width="11.140625" style="474"/>
    <col min="7944" max="7945" width="16.42578125" style="474" customWidth="1"/>
    <col min="7946" max="7946" width="23.42578125" style="474" customWidth="1"/>
    <col min="7947" max="7952" width="17.5703125" style="474" customWidth="1"/>
    <col min="7953" max="7954" width="14" style="474" customWidth="1"/>
    <col min="7955" max="8199" width="11.140625" style="474"/>
    <col min="8200" max="8201" width="16.42578125" style="474" customWidth="1"/>
    <col min="8202" max="8202" width="23.42578125" style="474" customWidth="1"/>
    <col min="8203" max="8208" width="17.5703125" style="474" customWidth="1"/>
    <col min="8209" max="8210" width="14" style="474" customWidth="1"/>
    <col min="8211" max="8455" width="11.140625" style="474"/>
    <col min="8456" max="8457" width="16.42578125" style="474" customWidth="1"/>
    <col min="8458" max="8458" width="23.42578125" style="474" customWidth="1"/>
    <col min="8459" max="8464" width="17.5703125" style="474" customWidth="1"/>
    <col min="8465" max="8466" width="14" style="474" customWidth="1"/>
    <col min="8467" max="8711" width="11.140625" style="474"/>
    <col min="8712" max="8713" width="16.42578125" style="474" customWidth="1"/>
    <col min="8714" max="8714" width="23.42578125" style="474" customWidth="1"/>
    <col min="8715" max="8720" width="17.5703125" style="474" customWidth="1"/>
    <col min="8721" max="8722" width="14" style="474" customWidth="1"/>
    <col min="8723" max="8967" width="11.140625" style="474"/>
    <col min="8968" max="8969" width="16.42578125" style="474" customWidth="1"/>
    <col min="8970" max="8970" width="23.42578125" style="474" customWidth="1"/>
    <col min="8971" max="8976" width="17.5703125" style="474" customWidth="1"/>
    <col min="8977" max="8978" width="14" style="474" customWidth="1"/>
    <col min="8979" max="9223" width="11.140625" style="474"/>
    <col min="9224" max="9225" width="16.42578125" style="474" customWidth="1"/>
    <col min="9226" max="9226" width="23.42578125" style="474" customWidth="1"/>
    <col min="9227" max="9232" width="17.5703125" style="474" customWidth="1"/>
    <col min="9233" max="9234" width="14" style="474" customWidth="1"/>
    <col min="9235" max="9479" width="11.140625" style="474"/>
    <col min="9480" max="9481" width="16.42578125" style="474" customWidth="1"/>
    <col min="9482" max="9482" width="23.42578125" style="474" customWidth="1"/>
    <col min="9483" max="9488" width="17.5703125" style="474" customWidth="1"/>
    <col min="9489" max="9490" width="14" style="474" customWidth="1"/>
    <col min="9491" max="9735" width="11.140625" style="474"/>
    <col min="9736" max="9737" width="16.42578125" style="474" customWidth="1"/>
    <col min="9738" max="9738" width="23.42578125" style="474" customWidth="1"/>
    <col min="9739" max="9744" width="17.5703125" style="474" customWidth="1"/>
    <col min="9745" max="9746" width="14" style="474" customWidth="1"/>
    <col min="9747" max="9991" width="11.140625" style="474"/>
    <col min="9992" max="9993" width="16.42578125" style="474" customWidth="1"/>
    <col min="9994" max="9994" width="23.42578125" style="474" customWidth="1"/>
    <col min="9995" max="10000" width="17.5703125" style="474" customWidth="1"/>
    <col min="10001" max="10002" width="14" style="474" customWidth="1"/>
    <col min="10003" max="10247" width="11.140625" style="474"/>
    <col min="10248" max="10249" width="16.42578125" style="474" customWidth="1"/>
    <col min="10250" max="10250" width="23.42578125" style="474" customWidth="1"/>
    <col min="10251" max="10256" width="17.5703125" style="474" customWidth="1"/>
    <col min="10257" max="10258" width="14" style="474" customWidth="1"/>
    <col min="10259" max="10503" width="11.140625" style="474"/>
    <col min="10504" max="10505" width="16.42578125" style="474" customWidth="1"/>
    <col min="10506" max="10506" width="23.42578125" style="474" customWidth="1"/>
    <col min="10507" max="10512" width="17.5703125" style="474" customWidth="1"/>
    <col min="10513" max="10514" width="14" style="474" customWidth="1"/>
    <col min="10515" max="10759" width="11.140625" style="474"/>
    <col min="10760" max="10761" width="16.42578125" style="474" customWidth="1"/>
    <col min="10762" max="10762" width="23.42578125" style="474" customWidth="1"/>
    <col min="10763" max="10768" width="17.5703125" style="474" customWidth="1"/>
    <col min="10769" max="10770" width="14" style="474" customWidth="1"/>
    <col min="10771" max="11015" width="11.140625" style="474"/>
    <col min="11016" max="11017" width="16.42578125" style="474" customWidth="1"/>
    <col min="11018" max="11018" width="23.42578125" style="474" customWidth="1"/>
    <col min="11019" max="11024" width="17.5703125" style="474" customWidth="1"/>
    <col min="11025" max="11026" width="14" style="474" customWidth="1"/>
    <col min="11027" max="11271" width="11.140625" style="474"/>
    <col min="11272" max="11273" width="16.42578125" style="474" customWidth="1"/>
    <col min="11274" max="11274" width="23.42578125" style="474" customWidth="1"/>
    <col min="11275" max="11280" width="17.5703125" style="474" customWidth="1"/>
    <col min="11281" max="11282" width="14" style="474" customWidth="1"/>
    <col min="11283" max="11527" width="11.140625" style="474"/>
    <col min="11528" max="11529" width="16.42578125" style="474" customWidth="1"/>
    <col min="11530" max="11530" width="23.42578125" style="474" customWidth="1"/>
    <col min="11531" max="11536" width="17.5703125" style="474" customWidth="1"/>
    <col min="11537" max="11538" width="14" style="474" customWidth="1"/>
    <col min="11539" max="11783" width="11.140625" style="474"/>
    <col min="11784" max="11785" width="16.42578125" style="474" customWidth="1"/>
    <col min="11786" max="11786" width="23.42578125" style="474" customWidth="1"/>
    <col min="11787" max="11792" width="17.5703125" style="474" customWidth="1"/>
    <col min="11793" max="11794" width="14" style="474" customWidth="1"/>
    <col min="11795" max="12039" width="11.140625" style="474"/>
    <col min="12040" max="12041" width="16.42578125" style="474" customWidth="1"/>
    <col min="12042" max="12042" width="23.42578125" style="474" customWidth="1"/>
    <col min="12043" max="12048" width="17.5703125" style="474" customWidth="1"/>
    <col min="12049" max="12050" width="14" style="474" customWidth="1"/>
    <col min="12051" max="12295" width="11.140625" style="474"/>
    <col min="12296" max="12297" width="16.42578125" style="474" customWidth="1"/>
    <col min="12298" max="12298" width="23.42578125" style="474" customWidth="1"/>
    <col min="12299" max="12304" width="17.5703125" style="474" customWidth="1"/>
    <col min="12305" max="12306" width="14" style="474" customWidth="1"/>
    <col min="12307" max="12551" width="11.140625" style="474"/>
    <col min="12552" max="12553" width="16.42578125" style="474" customWidth="1"/>
    <col min="12554" max="12554" width="23.42578125" style="474" customWidth="1"/>
    <col min="12555" max="12560" width="17.5703125" style="474" customWidth="1"/>
    <col min="12561" max="12562" width="14" style="474" customWidth="1"/>
    <col min="12563" max="12807" width="11.140625" style="474"/>
    <col min="12808" max="12809" width="16.42578125" style="474" customWidth="1"/>
    <col min="12810" max="12810" width="23.42578125" style="474" customWidth="1"/>
    <col min="12811" max="12816" width="17.5703125" style="474" customWidth="1"/>
    <col min="12817" max="12818" width="14" style="474" customWidth="1"/>
    <col min="12819" max="13063" width="11.140625" style="474"/>
    <col min="13064" max="13065" width="16.42578125" style="474" customWidth="1"/>
    <col min="13066" max="13066" width="23.42578125" style="474" customWidth="1"/>
    <col min="13067" max="13072" width="17.5703125" style="474" customWidth="1"/>
    <col min="13073" max="13074" width="14" style="474" customWidth="1"/>
    <col min="13075" max="13319" width="11.140625" style="474"/>
    <col min="13320" max="13321" width="16.42578125" style="474" customWidth="1"/>
    <col min="13322" max="13322" width="23.42578125" style="474" customWidth="1"/>
    <col min="13323" max="13328" width="17.5703125" style="474" customWidth="1"/>
    <col min="13329" max="13330" width="14" style="474" customWidth="1"/>
    <col min="13331" max="13575" width="11.140625" style="474"/>
    <col min="13576" max="13577" width="16.42578125" style="474" customWidth="1"/>
    <col min="13578" max="13578" width="23.42578125" style="474" customWidth="1"/>
    <col min="13579" max="13584" width="17.5703125" style="474" customWidth="1"/>
    <col min="13585" max="13586" width="14" style="474" customWidth="1"/>
    <col min="13587" max="13831" width="11.140625" style="474"/>
    <col min="13832" max="13833" width="16.42578125" style="474" customWidth="1"/>
    <col min="13834" max="13834" width="23.42578125" style="474" customWidth="1"/>
    <col min="13835" max="13840" width="17.5703125" style="474" customWidth="1"/>
    <col min="13841" max="13842" width="14" style="474" customWidth="1"/>
    <col min="13843" max="14087" width="11.140625" style="474"/>
    <col min="14088" max="14089" width="16.42578125" style="474" customWidth="1"/>
    <col min="14090" max="14090" width="23.42578125" style="474" customWidth="1"/>
    <col min="14091" max="14096" width="17.5703125" style="474" customWidth="1"/>
    <col min="14097" max="14098" width="14" style="474" customWidth="1"/>
    <col min="14099" max="14343" width="11.140625" style="474"/>
    <col min="14344" max="14345" width="16.42578125" style="474" customWidth="1"/>
    <col min="14346" max="14346" width="23.42578125" style="474" customWidth="1"/>
    <col min="14347" max="14352" width="17.5703125" style="474" customWidth="1"/>
    <col min="14353" max="14354" width="14" style="474" customWidth="1"/>
    <col min="14355" max="14599" width="11.140625" style="474"/>
    <col min="14600" max="14601" width="16.42578125" style="474" customWidth="1"/>
    <col min="14602" max="14602" width="23.42578125" style="474" customWidth="1"/>
    <col min="14603" max="14608" width="17.5703125" style="474" customWidth="1"/>
    <col min="14609" max="14610" width="14" style="474" customWidth="1"/>
    <col min="14611" max="14855" width="11.140625" style="474"/>
    <col min="14856" max="14857" width="16.42578125" style="474" customWidth="1"/>
    <col min="14858" max="14858" width="23.42578125" style="474" customWidth="1"/>
    <col min="14859" max="14864" width="17.5703125" style="474" customWidth="1"/>
    <col min="14865" max="14866" width="14" style="474" customWidth="1"/>
    <col min="14867" max="15111" width="11.140625" style="474"/>
    <col min="15112" max="15113" width="16.42578125" style="474" customWidth="1"/>
    <col min="15114" max="15114" width="23.42578125" style="474" customWidth="1"/>
    <col min="15115" max="15120" width="17.5703125" style="474" customWidth="1"/>
    <col min="15121" max="15122" width="14" style="474" customWidth="1"/>
    <col min="15123" max="15367" width="11.140625" style="474"/>
    <col min="15368" max="15369" width="16.42578125" style="474" customWidth="1"/>
    <col min="15370" max="15370" width="23.42578125" style="474" customWidth="1"/>
    <col min="15371" max="15376" width="17.5703125" style="474" customWidth="1"/>
    <col min="15377" max="15378" width="14" style="474" customWidth="1"/>
    <col min="15379" max="15623" width="11.140625" style="474"/>
    <col min="15624" max="15625" width="16.42578125" style="474" customWidth="1"/>
    <col min="15626" max="15626" width="23.42578125" style="474" customWidth="1"/>
    <col min="15627" max="15632" width="17.5703125" style="474" customWidth="1"/>
    <col min="15633" max="15634" width="14" style="474" customWidth="1"/>
    <col min="15635" max="15879" width="11.140625" style="474"/>
    <col min="15880" max="15881" width="16.42578125" style="474" customWidth="1"/>
    <col min="15882" max="15882" width="23.42578125" style="474" customWidth="1"/>
    <col min="15883" max="15888" width="17.5703125" style="474" customWidth="1"/>
    <col min="15889" max="15890" width="14" style="474" customWidth="1"/>
    <col min="15891" max="16135" width="11.140625" style="474"/>
    <col min="16136" max="16137" width="16.42578125" style="474" customWidth="1"/>
    <col min="16138" max="16138" width="23.42578125" style="474" customWidth="1"/>
    <col min="16139" max="16144" width="17.5703125" style="474" customWidth="1"/>
    <col min="16145" max="16146" width="14" style="474" customWidth="1"/>
    <col min="16147" max="16384" width="11.140625" style="474"/>
  </cols>
  <sheetData>
    <row r="1" spans="1:17" s="473" customFormat="1" ht="18">
      <c r="A1" s="694" t="s">
        <v>65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</row>
    <row r="2" spans="1:17" ht="12.75"/>
    <row r="3" spans="1:17" s="476" customFormat="1" ht="15">
      <c r="A3" s="695" t="s">
        <v>93</v>
      </c>
      <c r="B3" s="695"/>
      <c r="C3" s="695"/>
      <c r="D3" s="695"/>
      <c r="E3" s="695"/>
      <c r="F3" s="695"/>
      <c r="G3" s="695"/>
      <c r="H3" s="695"/>
      <c r="I3" s="695"/>
      <c r="J3" s="695"/>
      <c r="K3" s="695"/>
      <c r="L3" s="695"/>
      <c r="M3" s="695"/>
      <c r="N3" s="695"/>
      <c r="O3" s="695"/>
      <c r="P3" s="695"/>
      <c r="Q3" s="475"/>
    </row>
    <row r="4" spans="1:17" s="477" customFormat="1" ht="15">
      <c r="A4" s="696"/>
      <c r="B4" s="696"/>
      <c r="C4" s="696"/>
      <c r="D4" s="696"/>
      <c r="E4" s="696"/>
      <c r="F4" s="696"/>
      <c r="G4" s="696"/>
      <c r="H4" s="696"/>
      <c r="I4" s="696"/>
      <c r="J4" s="696"/>
      <c r="K4" s="696"/>
      <c r="L4" s="696"/>
      <c r="M4" s="696"/>
      <c r="N4" s="696"/>
      <c r="O4" s="696"/>
      <c r="P4" s="696"/>
    </row>
    <row r="5" spans="1:17" ht="33" customHeight="1">
      <c r="A5" s="697" t="s">
        <v>0</v>
      </c>
      <c r="B5" s="699" t="s">
        <v>94</v>
      </c>
      <c r="C5" s="699"/>
      <c r="D5" s="699"/>
      <c r="E5" s="699"/>
      <c r="F5" s="700"/>
      <c r="G5" s="701" t="s">
        <v>95</v>
      </c>
      <c r="H5" s="699"/>
      <c r="I5" s="699"/>
      <c r="J5" s="699"/>
      <c r="K5" s="700"/>
      <c r="L5" s="699" t="s">
        <v>96</v>
      </c>
      <c r="M5" s="699"/>
      <c r="N5" s="699"/>
      <c r="O5" s="699"/>
      <c r="P5" s="699"/>
    </row>
    <row r="6" spans="1:17" ht="33" customHeight="1">
      <c r="A6" s="698"/>
      <c r="B6" s="478" t="s">
        <v>383</v>
      </c>
      <c r="C6" s="478" t="s">
        <v>384</v>
      </c>
      <c r="D6" s="479" t="s">
        <v>385</v>
      </c>
      <c r="E6" s="479" t="s">
        <v>386</v>
      </c>
      <c r="F6" s="480" t="s">
        <v>1</v>
      </c>
      <c r="G6" s="478" t="s">
        <v>383</v>
      </c>
      <c r="H6" s="478" t="s">
        <v>384</v>
      </c>
      <c r="I6" s="479" t="s">
        <v>385</v>
      </c>
      <c r="J6" s="479" t="s">
        <v>386</v>
      </c>
      <c r="K6" s="480" t="s">
        <v>387</v>
      </c>
      <c r="L6" s="478" t="s">
        <v>383</v>
      </c>
      <c r="M6" s="478" t="s">
        <v>384</v>
      </c>
      <c r="N6" s="479" t="s">
        <v>385</v>
      </c>
      <c r="O6" s="479" t="s">
        <v>386</v>
      </c>
      <c r="P6" s="480" t="s">
        <v>1</v>
      </c>
    </row>
    <row r="7" spans="1:17" ht="33" customHeight="1">
      <c r="A7" s="102">
        <v>2015</v>
      </c>
      <c r="B7" s="102" t="s">
        <v>60</v>
      </c>
      <c r="C7" s="103" t="s">
        <v>60</v>
      </c>
      <c r="D7" s="102" t="s">
        <v>60</v>
      </c>
      <c r="E7" s="103" t="s">
        <v>60</v>
      </c>
      <c r="F7" s="102">
        <v>47835.268499999998</v>
      </c>
      <c r="G7" s="103" t="s">
        <v>60</v>
      </c>
      <c r="H7" s="102" t="s">
        <v>60</v>
      </c>
      <c r="I7" s="103" t="s">
        <v>60</v>
      </c>
      <c r="J7" s="102" t="s">
        <v>60</v>
      </c>
      <c r="K7" s="103">
        <v>267</v>
      </c>
      <c r="L7" s="102" t="s">
        <v>60</v>
      </c>
      <c r="M7" s="103" t="s">
        <v>60</v>
      </c>
      <c r="N7" s="102" t="s">
        <v>60</v>
      </c>
      <c r="O7" s="103" t="s">
        <v>60</v>
      </c>
      <c r="P7" s="102">
        <v>1065.148531758645</v>
      </c>
    </row>
    <row r="8" spans="1:17" ht="33" customHeight="1">
      <c r="A8" s="102" t="s">
        <v>97</v>
      </c>
      <c r="B8" s="102">
        <v>42576.034</v>
      </c>
      <c r="C8" s="103">
        <v>1715.1089999999999</v>
      </c>
      <c r="D8" s="102">
        <v>2351.6419999999998</v>
      </c>
      <c r="E8" s="103">
        <v>329.41399999999999</v>
      </c>
      <c r="F8" s="102">
        <v>46972.199000000001</v>
      </c>
      <c r="G8" s="103">
        <v>277.8679549140989</v>
      </c>
      <c r="H8" s="102">
        <v>278.15974157040654</v>
      </c>
      <c r="I8" s="103">
        <v>255.20983363719449</v>
      </c>
      <c r="J8" s="102">
        <v>228.69714146192595</v>
      </c>
      <c r="K8" s="103">
        <v>260</v>
      </c>
      <c r="L8" s="102">
        <v>985.87629132776181</v>
      </c>
      <c r="M8" s="103">
        <v>39.756189683756538</v>
      </c>
      <c r="N8" s="102">
        <v>50.013513632853282</v>
      </c>
      <c r="O8" s="103">
        <v>6.2780033464615732</v>
      </c>
      <c r="P8" s="102">
        <v>1081.9239979908334</v>
      </c>
    </row>
    <row r="9" spans="1:17" ht="33" customHeight="1">
      <c r="A9" s="102">
        <v>2017</v>
      </c>
      <c r="B9" s="102">
        <v>42927.735999999997</v>
      </c>
      <c r="C9" s="103">
        <v>2138.75</v>
      </c>
      <c r="D9" s="102">
        <v>2333.924</v>
      </c>
      <c r="E9" s="103">
        <v>400.40800000000002</v>
      </c>
      <c r="F9" s="102">
        <v>47800.817999999999</v>
      </c>
      <c r="G9" s="103">
        <v>280.25831792377772</v>
      </c>
      <c r="H9" s="102">
        <v>275.46688429503217</v>
      </c>
      <c r="I9" s="103">
        <v>258.95474688550274</v>
      </c>
      <c r="J9" s="102">
        <v>230.46864443267864</v>
      </c>
      <c r="K9" s="103">
        <v>261</v>
      </c>
      <c r="L9" s="102">
        <v>1002.5712569696665</v>
      </c>
      <c r="M9" s="103">
        <v>49.096233232166668</v>
      </c>
      <c r="N9" s="102">
        <v>50.365058222500011</v>
      </c>
      <c r="O9" s="103">
        <v>7.6901240816666663</v>
      </c>
      <c r="P9" s="102">
        <v>1109.722672506</v>
      </c>
    </row>
    <row r="10" spans="1:17" ht="33" customHeight="1">
      <c r="A10" s="102">
        <v>2018</v>
      </c>
      <c r="B10" s="102">
        <v>40806.845000000001</v>
      </c>
      <c r="C10" s="103">
        <v>3325.3130000000001</v>
      </c>
      <c r="D10" s="102">
        <v>2746.9210888030889</v>
      </c>
      <c r="E10" s="103">
        <v>495.35991119691118</v>
      </c>
      <c r="F10" s="102">
        <v>47374.438999999998</v>
      </c>
      <c r="G10" s="103">
        <v>280.36019163358344</v>
      </c>
      <c r="H10" s="102">
        <v>279.13842879056523</v>
      </c>
      <c r="I10" s="103">
        <v>260.37302163690634</v>
      </c>
      <c r="J10" s="102">
        <v>231.6690424904117</v>
      </c>
      <c r="K10" s="103">
        <v>263</v>
      </c>
      <c r="L10" s="102">
        <v>953.38457368016122</v>
      </c>
      <c r="M10" s="103">
        <v>77.351887171403405</v>
      </c>
      <c r="N10" s="102">
        <v>59.60201200748341</v>
      </c>
      <c r="O10" s="103">
        <v>9.5632963595936484</v>
      </c>
      <c r="P10" s="102">
        <v>1099.9017692186419</v>
      </c>
    </row>
    <row r="11" spans="1:17" ht="33" customHeight="1">
      <c r="A11" s="102">
        <v>2019</v>
      </c>
      <c r="B11" s="102">
        <v>37820.165999999997</v>
      </c>
      <c r="C11" s="103">
        <v>5098.0240000000003</v>
      </c>
      <c r="D11" s="102">
        <v>3463.808</v>
      </c>
      <c r="E11" s="103">
        <v>755.98900000000003</v>
      </c>
      <c r="F11" s="102">
        <v>47137.987000000001</v>
      </c>
      <c r="G11" s="103">
        <v>279.45320437250336</v>
      </c>
      <c r="H11" s="102">
        <v>271.5132677052913</v>
      </c>
      <c r="I11" s="103">
        <v>259.04592307079378</v>
      </c>
      <c r="J11" s="102">
        <v>231.30812562087542</v>
      </c>
      <c r="K11" s="103">
        <v>260</v>
      </c>
      <c r="L11" s="102">
        <v>880.74721488333353</v>
      </c>
      <c r="M11" s="103">
        <v>115.34842958999999</v>
      </c>
      <c r="N11" s="102">
        <v>74.773778391666667</v>
      </c>
      <c r="O11" s="103">
        <v>14.572199881666666</v>
      </c>
      <c r="P11" s="102">
        <v>1085.4416227466666</v>
      </c>
    </row>
    <row r="12" spans="1:17" ht="33" customHeight="1">
      <c r="A12" s="102">
        <v>2020</v>
      </c>
      <c r="B12" s="102">
        <v>38167.5525012</v>
      </c>
      <c r="C12" s="103">
        <v>6194.9781613999994</v>
      </c>
      <c r="D12" s="102">
        <v>4037.1030538</v>
      </c>
      <c r="E12" s="103">
        <v>799.59006779999993</v>
      </c>
      <c r="F12" s="102">
        <v>49199.223784199996</v>
      </c>
      <c r="G12" s="103">
        <v>280.97823443527307</v>
      </c>
      <c r="H12" s="102">
        <v>272.00276760849715</v>
      </c>
      <c r="I12" s="103">
        <v>263.63099653498784</v>
      </c>
      <c r="J12" s="102">
        <v>237.35646412953298</v>
      </c>
      <c r="K12" s="103">
        <v>263</v>
      </c>
      <c r="L12" s="102">
        <v>893.68762620856376</v>
      </c>
      <c r="M12" s="103">
        <v>140.42093376458325</v>
      </c>
      <c r="N12" s="102">
        <v>88.692125098978053</v>
      </c>
      <c r="O12" s="103">
        <v>15.815655937175128</v>
      </c>
      <c r="P12" s="102">
        <v>1138.6163410093002</v>
      </c>
    </row>
    <row r="13" spans="1:17" ht="33" customHeight="1">
      <c r="A13" s="102">
        <v>2021</v>
      </c>
      <c r="B13" s="102">
        <v>35491.845999999998</v>
      </c>
      <c r="C13" s="103">
        <v>7240.61</v>
      </c>
      <c r="D13" s="102">
        <v>4378.7659999999996</v>
      </c>
      <c r="E13" s="103">
        <v>855.25599999999997</v>
      </c>
      <c r="F13" s="102">
        <v>47966.478000000003</v>
      </c>
      <c r="G13" s="103">
        <v>282.80283655631774</v>
      </c>
      <c r="H13" s="102">
        <v>270.52088332889076</v>
      </c>
      <c r="I13" s="103">
        <v>264.89853398423213</v>
      </c>
      <c r="J13" s="102">
        <v>234.30421754422068</v>
      </c>
      <c r="K13" s="103">
        <v>263</v>
      </c>
      <c r="L13" s="102">
        <v>836.43289361833342</v>
      </c>
      <c r="M13" s="103">
        <v>163.22801775333332</v>
      </c>
      <c r="N13" s="102">
        <v>96.660724505000005</v>
      </c>
      <c r="O13" s="103">
        <v>16.699173989999998</v>
      </c>
      <c r="P13" s="102">
        <v>1113.0208098666665</v>
      </c>
    </row>
    <row r="14" spans="1:17" ht="33" customHeight="1">
      <c r="A14" s="102">
        <v>2022</v>
      </c>
      <c r="B14" s="102">
        <v>33524.084999999999</v>
      </c>
      <c r="C14" s="103">
        <v>8919.1849999999995</v>
      </c>
      <c r="D14" s="102">
        <v>4962.2030000000004</v>
      </c>
      <c r="E14" s="103">
        <v>904.05100000000004</v>
      </c>
      <c r="F14" s="102">
        <v>48309.523999999998</v>
      </c>
      <c r="G14" s="103">
        <v>283.44985776559821</v>
      </c>
      <c r="H14" s="102">
        <v>273.94035625672007</v>
      </c>
      <c r="I14" s="103">
        <v>263.87128013248446</v>
      </c>
      <c r="J14" s="102">
        <v>244.79104461421321</v>
      </c>
      <c r="K14" s="103">
        <v>267</v>
      </c>
      <c r="L14" s="102">
        <v>791.86642708098543</v>
      </c>
      <c r="M14" s="103">
        <v>203.61039303496614</v>
      </c>
      <c r="N14" s="102">
        <v>109.11523815727124</v>
      </c>
      <c r="O14" s="103">
        <v>18.441965722877004</v>
      </c>
      <c r="P14" s="102">
        <v>1123.0340239960999</v>
      </c>
    </row>
    <row r="15" spans="1:17" ht="33" customHeight="1">
      <c r="A15" s="102">
        <v>2023</v>
      </c>
      <c r="B15" s="102">
        <v>33605.148999999998</v>
      </c>
      <c r="C15" s="103">
        <v>9976.8799999999992</v>
      </c>
      <c r="D15" s="102">
        <v>5081.0460000000003</v>
      </c>
      <c r="E15" s="103">
        <v>815.75099999999998</v>
      </c>
      <c r="F15" s="102">
        <v>49478.826000000001</v>
      </c>
      <c r="G15" s="103">
        <v>283.89031629412352</v>
      </c>
      <c r="H15" s="102">
        <v>273.13775867230237</v>
      </c>
      <c r="I15" s="103">
        <v>262.11969737997094</v>
      </c>
      <c r="J15" s="102">
        <v>250.51876271190599</v>
      </c>
      <c r="K15" s="103">
        <v>267</v>
      </c>
      <c r="L15" s="102">
        <v>795.01469822676245</v>
      </c>
      <c r="M15" s="103">
        <v>227.08855347854336</v>
      </c>
      <c r="N15" s="102">
        <v>110.98685332447597</v>
      </c>
      <c r="O15" s="103">
        <v>17.030077600083334</v>
      </c>
      <c r="P15" s="102">
        <v>1150.120182629865</v>
      </c>
    </row>
    <row r="16" spans="1:17" ht="33" customHeight="1">
      <c r="A16" s="102">
        <v>2024</v>
      </c>
      <c r="B16" s="102">
        <v>32189.65</v>
      </c>
      <c r="C16" s="103">
        <v>11612.703</v>
      </c>
      <c r="D16" s="102">
        <v>5271.4629999999997</v>
      </c>
      <c r="E16" s="103">
        <v>847.17100000000005</v>
      </c>
      <c r="F16" s="102">
        <v>49920.987000000001</v>
      </c>
      <c r="G16" s="103">
        <v>283.73083447194819</v>
      </c>
      <c r="H16" s="102">
        <v>269.01943789377179</v>
      </c>
      <c r="I16" s="103">
        <v>269.57085196315836</v>
      </c>
      <c r="J16" s="102">
        <v>252.28531606499325</v>
      </c>
      <c r="K16" s="103">
        <v>269</v>
      </c>
      <c r="L16" s="102">
        <v>761.09968798832892</v>
      </c>
      <c r="M16" s="103">
        <v>260.33690279060977</v>
      </c>
      <c r="N16" s="102">
        <v>118.41939766685556</v>
      </c>
      <c r="O16" s="103">
        <v>17.8107336246747</v>
      </c>
      <c r="P16" s="102">
        <v>1157.6667220704689</v>
      </c>
    </row>
    <row r="17" spans="1:16" ht="33" customHeight="1">
      <c r="A17" s="102">
        <v>2025</v>
      </c>
      <c r="B17" s="102">
        <v>29052.3584625</v>
      </c>
      <c r="C17" s="103">
        <v>14057.625</v>
      </c>
      <c r="D17" s="102">
        <v>5541.5628061999996</v>
      </c>
      <c r="E17" s="103">
        <v>787.17302998999992</v>
      </c>
      <c r="F17" s="102">
        <v>49438.719298689997</v>
      </c>
      <c r="G17" s="103">
        <v>279.65340647555678</v>
      </c>
      <c r="H17" s="102">
        <v>276.37843850576331</v>
      </c>
      <c r="I17" s="103">
        <v>264.79178929788566</v>
      </c>
      <c r="J17" s="102">
        <v>244.42357257874326</v>
      </c>
      <c r="K17" s="103">
        <v>266</v>
      </c>
      <c r="L17" s="102">
        <v>677.04925084892454</v>
      </c>
      <c r="M17" s="103">
        <v>323.76870388329837</v>
      </c>
      <c r="N17" s="102">
        <v>122.28002758002586</v>
      </c>
      <c r="O17" s="103">
        <v>16.0336370189825</v>
      </c>
      <c r="P17" s="102">
        <v>1139.1316193312311</v>
      </c>
    </row>
    <row r="18" spans="1:16" ht="33" customHeight="1">
      <c r="A18" s="474" t="s">
        <v>43</v>
      </c>
    </row>
    <row r="19" spans="1:16" ht="33" customHeight="1">
      <c r="A19" s="481" t="s">
        <v>98</v>
      </c>
      <c r="B19" s="481"/>
      <c r="C19" s="481"/>
    </row>
  </sheetData>
  <mergeCells count="7">
    <mergeCell ref="A1:P1"/>
    <mergeCell ref="A3:P3"/>
    <mergeCell ref="A4:P4"/>
    <mergeCell ref="A5:A6"/>
    <mergeCell ref="B5:F5"/>
    <mergeCell ref="G5:K5"/>
    <mergeCell ref="L5:P5"/>
  </mergeCells>
  <conditionalFormatting sqref="B7:E10 G7:O10">
    <cfRule type="cellIs" dxfId="0" priority="1" stopIfTrue="1" operator="lessThan">
      <formula>0</formula>
    </cfRule>
  </conditionalFormatting>
  <printOptions horizontalCentered="1" verticalCentered="1"/>
  <pageMargins left="0.39370078740157477" right="0.39370078740157477" top="0.39370078740157477" bottom="0.39370078740157477" header="0.3" footer="0.3"/>
  <pageSetup paperSize="9" scale="34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DFCA-19C5-4FEF-8FF5-D730069C7F6B}">
  <sheetPr codeName="Hoja11">
    <pageSetUpPr fitToPage="1"/>
  </sheetPr>
  <dimension ref="A1:J20"/>
  <sheetViews>
    <sheetView showGridLines="0" zoomScale="115" zoomScaleNormal="115" zoomScaleSheetLayoutView="130" workbookViewId="0">
      <selection activeCell="J10" sqref="J10"/>
    </sheetView>
  </sheetViews>
  <sheetFormatPr baseColWidth="10" defaultRowHeight="14.25"/>
  <cols>
    <col min="1" max="1" width="11.5703125" style="26" customWidth="1"/>
    <col min="2" max="2" width="7" style="26" customWidth="1"/>
    <col min="3" max="3" width="6.85546875" style="26" customWidth="1"/>
    <col min="4" max="4" width="6.5703125" style="26" customWidth="1"/>
    <col min="5" max="5" width="6" style="26" bestFit="1" customWidth="1"/>
    <col min="6" max="7" width="5.85546875" style="26" bestFit="1" customWidth="1"/>
    <col min="8" max="254" width="11.42578125" style="26"/>
    <col min="255" max="255" width="14.7109375" style="26" customWidth="1"/>
    <col min="256" max="258" width="13.28515625" style="26" customWidth="1"/>
    <col min="259" max="259" width="21.28515625" style="26" customWidth="1"/>
    <col min="260" max="260" width="21" style="26" customWidth="1"/>
    <col min="261" max="261" width="18" style="26" customWidth="1"/>
    <col min="262" max="262" width="15.42578125" style="26" customWidth="1"/>
    <col min="263" max="510" width="11.42578125" style="26"/>
    <col min="511" max="511" width="14.7109375" style="26" customWidth="1"/>
    <col min="512" max="514" width="13.28515625" style="26" customWidth="1"/>
    <col min="515" max="515" width="21.28515625" style="26" customWidth="1"/>
    <col min="516" max="516" width="21" style="26" customWidth="1"/>
    <col min="517" max="517" width="18" style="26" customWidth="1"/>
    <col min="518" max="518" width="15.42578125" style="26" customWidth="1"/>
    <col min="519" max="766" width="11.42578125" style="26"/>
    <col min="767" max="767" width="14.7109375" style="26" customWidth="1"/>
    <col min="768" max="770" width="13.28515625" style="26" customWidth="1"/>
    <col min="771" max="771" width="21.28515625" style="26" customWidth="1"/>
    <col min="772" max="772" width="21" style="26" customWidth="1"/>
    <col min="773" max="773" width="18" style="26" customWidth="1"/>
    <col min="774" max="774" width="15.42578125" style="26" customWidth="1"/>
    <col min="775" max="1022" width="11.42578125" style="26"/>
    <col min="1023" max="1023" width="14.7109375" style="26" customWidth="1"/>
    <col min="1024" max="1026" width="13.28515625" style="26" customWidth="1"/>
    <col min="1027" max="1027" width="21.28515625" style="26" customWidth="1"/>
    <col min="1028" max="1028" width="21" style="26" customWidth="1"/>
    <col min="1029" max="1029" width="18" style="26" customWidth="1"/>
    <col min="1030" max="1030" width="15.42578125" style="26" customWidth="1"/>
    <col min="1031" max="1278" width="11.42578125" style="26"/>
    <col min="1279" max="1279" width="14.7109375" style="26" customWidth="1"/>
    <col min="1280" max="1282" width="13.28515625" style="26" customWidth="1"/>
    <col min="1283" max="1283" width="21.28515625" style="26" customWidth="1"/>
    <col min="1284" max="1284" width="21" style="26" customWidth="1"/>
    <col min="1285" max="1285" width="18" style="26" customWidth="1"/>
    <col min="1286" max="1286" width="15.42578125" style="26" customWidth="1"/>
    <col min="1287" max="1534" width="11.42578125" style="26"/>
    <col min="1535" max="1535" width="14.7109375" style="26" customWidth="1"/>
    <col min="1536" max="1538" width="13.28515625" style="26" customWidth="1"/>
    <col min="1539" max="1539" width="21.28515625" style="26" customWidth="1"/>
    <col min="1540" max="1540" width="21" style="26" customWidth="1"/>
    <col min="1541" max="1541" width="18" style="26" customWidth="1"/>
    <col min="1542" max="1542" width="15.42578125" style="26" customWidth="1"/>
    <col min="1543" max="1790" width="11.42578125" style="26"/>
    <col min="1791" max="1791" width="14.7109375" style="26" customWidth="1"/>
    <col min="1792" max="1794" width="13.28515625" style="26" customWidth="1"/>
    <col min="1795" max="1795" width="21.28515625" style="26" customWidth="1"/>
    <col min="1796" max="1796" width="21" style="26" customWidth="1"/>
    <col min="1797" max="1797" width="18" style="26" customWidth="1"/>
    <col min="1798" max="1798" width="15.42578125" style="26" customWidth="1"/>
    <col min="1799" max="2046" width="11.42578125" style="26"/>
    <col min="2047" max="2047" width="14.7109375" style="26" customWidth="1"/>
    <col min="2048" max="2050" width="13.28515625" style="26" customWidth="1"/>
    <col min="2051" max="2051" width="21.28515625" style="26" customWidth="1"/>
    <col min="2052" max="2052" width="21" style="26" customWidth="1"/>
    <col min="2053" max="2053" width="18" style="26" customWidth="1"/>
    <col min="2054" max="2054" width="15.42578125" style="26" customWidth="1"/>
    <col min="2055" max="2302" width="11.42578125" style="26"/>
    <col min="2303" max="2303" width="14.7109375" style="26" customWidth="1"/>
    <col min="2304" max="2306" width="13.28515625" style="26" customWidth="1"/>
    <col min="2307" max="2307" width="21.28515625" style="26" customWidth="1"/>
    <col min="2308" max="2308" width="21" style="26" customWidth="1"/>
    <col min="2309" max="2309" width="18" style="26" customWidth="1"/>
    <col min="2310" max="2310" width="15.42578125" style="26" customWidth="1"/>
    <col min="2311" max="2558" width="11.42578125" style="26"/>
    <col min="2559" max="2559" width="14.7109375" style="26" customWidth="1"/>
    <col min="2560" max="2562" width="13.28515625" style="26" customWidth="1"/>
    <col min="2563" max="2563" width="21.28515625" style="26" customWidth="1"/>
    <col min="2564" max="2564" width="21" style="26" customWidth="1"/>
    <col min="2565" max="2565" width="18" style="26" customWidth="1"/>
    <col min="2566" max="2566" width="15.42578125" style="26" customWidth="1"/>
    <col min="2567" max="2814" width="11.42578125" style="26"/>
    <col min="2815" max="2815" width="14.7109375" style="26" customWidth="1"/>
    <col min="2816" max="2818" width="13.28515625" style="26" customWidth="1"/>
    <col min="2819" max="2819" width="21.28515625" style="26" customWidth="1"/>
    <col min="2820" max="2820" width="21" style="26" customWidth="1"/>
    <col min="2821" max="2821" width="18" style="26" customWidth="1"/>
    <col min="2822" max="2822" width="15.42578125" style="26" customWidth="1"/>
    <col min="2823" max="3070" width="11.42578125" style="26"/>
    <col min="3071" max="3071" width="14.7109375" style="26" customWidth="1"/>
    <col min="3072" max="3074" width="13.28515625" style="26" customWidth="1"/>
    <col min="3075" max="3075" width="21.28515625" style="26" customWidth="1"/>
    <col min="3076" max="3076" width="21" style="26" customWidth="1"/>
    <col min="3077" max="3077" width="18" style="26" customWidth="1"/>
    <col min="3078" max="3078" width="15.42578125" style="26" customWidth="1"/>
    <col min="3079" max="3326" width="11.42578125" style="26"/>
    <col min="3327" max="3327" width="14.7109375" style="26" customWidth="1"/>
    <col min="3328" max="3330" width="13.28515625" style="26" customWidth="1"/>
    <col min="3331" max="3331" width="21.28515625" style="26" customWidth="1"/>
    <col min="3332" max="3332" width="21" style="26" customWidth="1"/>
    <col min="3333" max="3333" width="18" style="26" customWidth="1"/>
    <col min="3334" max="3334" width="15.42578125" style="26" customWidth="1"/>
    <col min="3335" max="3582" width="11.42578125" style="26"/>
    <col min="3583" max="3583" width="14.7109375" style="26" customWidth="1"/>
    <col min="3584" max="3586" width="13.28515625" style="26" customWidth="1"/>
    <col min="3587" max="3587" width="21.28515625" style="26" customWidth="1"/>
    <col min="3588" max="3588" width="21" style="26" customWidth="1"/>
    <col min="3589" max="3589" width="18" style="26" customWidth="1"/>
    <col min="3590" max="3590" width="15.42578125" style="26" customWidth="1"/>
    <col min="3591" max="3838" width="11.42578125" style="26"/>
    <col min="3839" max="3839" width="14.7109375" style="26" customWidth="1"/>
    <col min="3840" max="3842" width="13.28515625" style="26" customWidth="1"/>
    <col min="3843" max="3843" width="21.28515625" style="26" customWidth="1"/>
    <col min="3844" max="3844" width="21" style="26" customWidth="1"/>
    <col min="3845" max="3845" width="18" style="26" customWidth="1"/>
    <col min="3846" max="3846" width="15.42578125" style="26" customWidth="1"/>
    <col min="3847" max="4094" width="11.42578125" style="26"/>
    <col min="4095" max="4095" width="14.7109375" style="26" customWidth="1"/>
    <col min="4096" max="4098" width="13.28515625" style="26" customWidth="1"/>
    <col min="4099" max="4099" width="21.28515625" style="26" customWidth="1"/>
    <col min="4100" max="4100" width="21" style="26" customWidth="1"/>
    <col min="4101" max="4101" width="18" style="26" customWidth="1"/>
    <col min="4102" max="4102" width="15.42578125" style="26" customWidth="1"/>
    <col min="4103" max="4350" width="11.42578125" style="26"/>
    <col min="4351" max="4351" width="14.7109375" style="26" customWidth="1"/>
    <col min="4352" max="4354" width="13.28515625" style="26" customWidth="1"/>
    <col min="4355" max="4355" width="21.28515625" style="26" customWidth="1"/>
    <col min="4356" max="4356" width="21" style="26" customWidth="1"/>
    <col min="4357" max="4357" width="18" style="26" customWidth="1"/>
    <col min="4358" max="4358" width="15.42578125" style="26" customWidth="1"/>
    <col min="4359" max="4606" width="11.42578125" style="26"/>
    <col min="4607" max="4607" width="14.7109375" style="26" customWidth="1"/>
    <col min="4608" max="4610" width="13.28515625" style="26" customWidth="1"/>
    <col min="4611" max="4611" width="21.28515625" style="26" customWidth="1"/>
    <col min="4612" max="4612" width="21" style="26" customWidth="1"/>
    <col min="4613" max="4613" width="18" style="26" customWidth="1"/>
    <col min="4614" max="4614" width="15.42578125" style="26" customWidth="1"/>
    <col min="4615" max="4862" width="11.42578125" style="26"/>
    <col min="4863" max="4863" width="14.7109375" style="26" customWidth="1"/>
    <col min="4864" max="4866" width="13.28515625" style="26" customWidth="1"/>
    <col min="4867" max="4867" width="21.28515625" style="26" customWidth="1"/>
    <col min="4868" max="4868" width="21" style="26" customWidth="1"/>
    <col min="4869" max="4869" width="18" style="26" customWidth="1"/>
    <col min="4870" max="4870" width="15.42578125" style="26" customWidth="1"/>
    <col min="4871" max="5118" width="11.42578125" style="26"/>
    <col min="5119" max="5119" width="14.7109375" style="26" customWidth="1"/>
    <col min="5120" max="5122" width="13.28515625" style="26" customWidth="1"/>
    <col min="5123" max="5123" width="21.28515625" style="26" customWidth="1"/>
    <col min="5124" max="5124" width="21" style="26" customWidth="1"/>
    <col min="5125" max="5125" width="18" style="26" customWidth="1"/>
    <col min="5126" max="5126" width="15.42578125" style="26" customWidth="1"/>
    <col min="5127" max="5374" width="11.42578125" style="26"/>
    <col min="5375" max="5375" width="14.7109375" style="26" customWidth="1"/>
    <col min="5376" max="5378" width="13.28515625" style="26" customWidth="1"/>
    <col min="5379" max="5379" width="21.28515625" style="26" customWidth="1"/>
    <col min="5380" max="5380" width="21" style="26" customWidth="1"/>
    <col min="5381" max="5381" width="18" style="26" customWidth="1"/>
    <col min="5382" max="5382" width="15.42578125" style="26" customWidth="1"/>
    <col min="5383" max="5630" width="11.42578125" style="26"/>
    <col min="5631" max="5631" width="14.7109375" style="26" customWidth="1"/>
    <col min="5632" max="5634" width="13.28515625" style="26" customWidth="1"/>
    <col min="5635" max="5635" width="21.28515625" style="26" customWidth="1"/>
    <col min="5636" max="5636" width="21" style="26" customWidth="1"/>
    <col min="5637" max="5637" width="18" style="26" customWidth="1"/>
    <col min="5638" max="5638" width="15.42578125" style="26" customWidth="1"/>
    <col min="5639" max="5886" width="11.42578125" style="26"/>
    <col min="5887" max="5887" width="14.7109375" style="26" customWidth="1"/>
    <col min="5888" max="5890" width="13.28515625" style="26" customWidth="1"/>
    <col min="5891" max="5891" width="21.28515625" style="26" customWidth="1"/>
    <col min="5892" max="5892" width="21" style="26" customWidth="1"/>
    <col min="5893" max="5893" width="18" style="26" customWidth="1"/>
    <col min="5894" max="5894" width="15.42578125" style="26" customWidth="1"/>
    <col min="5895" max="6142" width="11.42578125" style="26"/>
    <col min="6143" max="6143" width="14.7109375" style="26" customWidth="1"/>
    <col min="6144" max="6146" width="13.28515625" style="26" customWidth="1"/>
    <col min="6147" max="6147" width="21.28515625" style="26" customWidth="1"/>
    <col min="6148" max="6148" width="21" style="26" customWidth="1"/>
    <col min="6149" max="6149" width="18" style="26" customWidth="1"/>
    <col min="6150" max="6150" width="15.42578125" style="26" customWidth="1"/>
    <col min="6151" max="6398" width="11.42578125" style="26"/>
    <col min="6399" max="6399" width="14.7109375" style="26" customWidth="1"/>
    <col min="6400" max="6402" width="13.28515625" style="26" customWidth="1"/>
    <col min="6403" max="6403" width="21.28515625" style="26" customWidth="1"/>
    <col min="6404" max="6404" width="21" style="26" customWidth="1"/>
    <col min="6405" max="6405" width="18" style="26" customWidth="1"/>
    <col min="6406" max="6406" width="15.42578125" style="26" customWidth="1"/>
    <col min="6407" max="6654" width="11.42578125" style="26"/>
    <col min="6655" max="6655" width="14.7109375" style="26" customWidth="1"/>
    <col min="6656" max="6658" width="13.28515625" style="26" customWidth="1"/>
    <col min="6659" max="6659" width="21.28515625" style="26" customWidth="1"/>
    <col min="6660" max="6660" width="21" style="26" customWidth="1"/>
    <col min="6661" max="6661" width="18" style="26" customWidth="1"/>
    <col min="6662" max="6662" width="15.42578125" style="26" customWidth="1"/>
    <col min="6663" max="6910" width="11.42578125" style="26"/>
    <col min="6911" max="6911" width="14.7109375" style="26" customWidth="1"/>
    <col min="6912" max="6914" width="13.28515625" style="26" customWidth="1"/>
    <col min="6915" max="6915" width="21.28515625" style="26" customWidth="1"/>
    <col min="6916" max="6916" width="21" style="26" customWidth="1"/>
    <col min="6917" max="6917" width="18" style="26" customWidth="1"/>
    <col min="6918" max="6918" width="15.42578125" style="26" customWidth="1"/>
    <col min="6919" max="7166" width="11.42578125" style="26"/>
    <col min="7167" max="7167" width="14.7109375" style="26" customWidth="1"/>
    <col min="7168" max="7170" width="13.28515625" style="26" customWidth="1"/>
    <col min="7171" max="7171" width="21.28515625" style="26" customWidth="1"/>
    <col min="7172" max="7172" width="21" style="26" customWidth="1"/>
    <col min="7173" max="7173" width="18" style="26" customWidth="1"/>
    <col min="7174" max="7174" width="15.42578125" style="26" customWidth="1"/>
    <col min="7175" max="7422" width="11.42578125" style="26"/>
    <col min="7423" max="7423" width="14.7109375" style="26" customWidth="1"/>
    <col min="7424" max="7426" width="13.28515625" style="26" customWidth="1"/>
    <col min="7427" max="7427" width="21.28515625" style="26" customWidth="1"/>
    <col min="7428" max="7428" width="21" style="26" customWidth="1"/>
    <col min="7429" max="7429" width="18" style="26" customWidth="1"/>
    <col min="7430" max="7430" width="15.42578125" style="26" customWidth="1"/>
    <col min="7431" max="7678" width="11.42578125" style="26"/>
    <col min="7679" max="7679" width="14.7109375" style="26" customWidth="1"/>
    <col min="7680" max="7682" width="13.28515625" style="26" customWidth="1"/>
    <col min="7683" max="7683" width="21.28515625" style="26" customWidth="1"/>
    <col min="7684" max="7684" width="21" style="26" customWidth="1"/>
    <col min="7685" max="7685" width="18" style="26" customWidth="1"/>
    <col min="7686" max="7686" width="15.42578125" style="26" customWidth="1"/>
    <col min="7687" max="7934" width="11.42578125" style="26"/>
    <col min="7935" max="7935" width="14.7109375" style="26" customWidth="1"/>
    <col min="7936" max="7938" width="13.28515625" style="26" customWidth="1"/>
    <col min="7939" max="7939" width="21.28515625" style="26" customWidth="1"/>
    <col min="7940" max="7940" width="21" style="26" customWidth="1"/>
    <col min="7941" max="7941" width="18" style="26" customWidth="1"/>
    <col min="7942" max="7942" width="15.42578125" style="26" customWidth="1"/>
    <col min="7943" max="8190" width="11.42578125" style="26"/>
    <col min="8191" max="8191" width="14.7109375" style="26" customWidth="1"/>
    <col min="8192" max="8194" width="13.28515625" style="26" customWidth="1"/>
    <col min="8195" max="8195" width="21.28515625" style="26" customWidth="1"/>
    <col min="8196" max="8196" width="21" style="26" customWidth="1"/>
    <col min="8197" max="8197" width="18" style="26" customWidth="1"/>
    <col min="8198" max="8198" width="15.42578125" style="26" customWidth="1"/>
    <col min="8199" max="8446" width="11.42578125" style="26"/>
    <col min="8447" max="8447" width="14.7109375" style="26" customWidth="1"/>
    <col min="8448" max="8450" width="13.28515625" style="26" customWidth="1"/>
    <col min="8451" max="8451" width="21.28515625" style="26" customWidth="1"/>
    <col min="8452" max="8452" width="21" style="26" customWidth="1"/>
    <col min="8453" max="8453" width="18" style="26" customWidth="1"/>
    <col min="8454" max="8454" width="15.42578125" style="26" customWidth="1"/>
    <col min="8455" max="8702" width="11.42578125" style="26"/>
    <col min="8703" max="8703" width="14.7109375" style="26" customWidth="1"/>
    <col min="8704" max="8706" width="13.28515625" style="26" customWidth="1"/>
    <col min="8707" max="8707" width="21.28515625" style="26" customWidth="1"/>
    <col min="8708" max="8708" width="21" style="26" customWidth="1"/>
    <col min="8709" max="8709" width="18" style="26" customWidth="1"/>
    <col min="8710" max="8710" width="15.42578125" style="26" customWidth="1"/>
    <col min="8711" max="8958" width="11.42578125" style="26"/>
    <col min="8959" max="8959" width="14.7109375" style="26" customWidth="1"/>
    <col min="8960" max="8962" width="13.28515625" style="26" customWidth="1"/>
    <col min="8963" max="8963" width="21.28515625" style="26" customWidth="1"/>
    <col min="8964" max="8964" width="21" style="26" customWidth="1"/>
    <col min="8965" max="8965" width="18" style="26" customWidth="1"/>
    <col min="8966" max="8966" width="15.42578125" style="26" customWidth="1"/>
    <col min="8967" max="9214" width="11.42578125" style="26"/>
    <col min="9215" max="9215" width="14.7109375" style="26" customWidth="1"/>
    <col min="9216" max="9218" width="13.28515625" style="26" customWidth="1"/>
    <col min="9219" max="9219" width="21.28515625" style="26" customWidth="1"/>
    <col min="9220" max="9220" width="21" style="26" customWidth="1"/>
    <col min="9221" max="9221" width="18" style="26" customWidth="1"/>
    <col min="9222" max="9222" width="15.42578125" style="26" customWidth="1"/>
    <col min="9223" max="9470" width="11.42578125" style="26"/>
    <col min="9471" max="9471" width="14.7109375" style="26" customWidth="1"/>
    <col min="9472" max="9474" width="13.28515625" style="26" customWidth="1"/>
    <col min="9475" max="9475" width="21.28515625" style="26" customWidth="1"/>
    <col min="9476" max="9476" width="21" style="26" customWidth="1"/>
    <col min="9477" max="9477" width="18" style="26" customWidth="1"/>
    <col min="9478" max="9478" width="15.42578125" style="26" customWidth="1"/>
    <col min="9479" max="9726" width="11.42578125" style="26"/>
    <col min="9727" max="9727" width="14.7109375" style="26" customWidth="1"/>
    <col min="9728" max="9730" width="13.28515625" style="26" customWidth="1"/>
    <col min="9731" max="9731" width="21.28515625" style="26" customWidth="1"/>
    <col min="9732" max="9732" width="21" style="26" customWidth="1"/>
    <col min="9733" max="9733" width="18" style="26" customWidth="1"/>
    <col min="9734" max="9734" width="15.42578125" style="26" customWidth="1"/>
    <col min="9735" max="9982" width="11.42578125" style="26"/>
    <col min="9983" max="9983" width="14.7109375" style="26" customWidth="1"/>
    <col min="9984" max="9986" width="13.28515625" style="26" customWidth="1"/>
    <col min="9987" max="9987" width="21.28515625" style="26" customWidth="1"/>
    <col min="9988" max="9988" width="21" style="26" customWidth="1"/>
    <col min="9989" max="9989" width="18" style="26" customWidth="1"/>
    <col min="9990" max="9990" width="15.42578125" style="26" customWidth="1"/>
    <col min="9991" max="10238" width="11.42578125" style="26"/>
    <col min="10239" max="10239" width="14.7109375" style="26" customWidth="1"/>
    <col min="10240" max="10242" width="13.28515625" style="26" customWidth="1"/>
    <col min="10243" max="10243" width="21.28515625" style="26" customWidth="1"/>
    <col min="10244" max="10244" width="21" style="26" customWidth="1"/>
    <col min="10245" max="10245" width="18" style="26" customWidth="1"/>
    <col min="10246" max="10246" width="15.42578125" style="26" customWidth="1"/>
    <col min="10247" max="10494" width="11.42578125" style="26"/>
    <col min="10495" max="10495" width="14.7109375" style="26" customWidth="1"/>
    <col min="10496" max="10498" width="13.28515625" style="26" customWidth="1"/>
    <col min="10499" max="10499" width="21.28515625" style="26" customWidth="1"/>
    <col min="10500" max="10500" width="21" style="26" customWidth="1"/>
    <col min="10501" max="10501" width="18" style="26" customWidth="1"/>
    <col min="10502" max="10502" width="15.42578125" style="26" customWidth="1"/>
    <col min="10503" max="10750" width="11.42578125" style="26"/>
    <col min="10751" max="10751" width="14.7109375" style="26" customWidth="1"/>
    <col min="10752" max="10754" width="13.28515625" style="26" customWidth="1"/>
    <col min="10755" max="10755" width="21.28515625" style="26" customWidth="1"/>
    <col min="10756" max="10756" width="21" style="26" customWidth="1"/>
    <col min="10757" max="10757" width="18" style="26" customWidth="1"/>
    <col min="10758" max="10758" width="15.42578125" style="26" customWidth="1"/>
    <col min="10759" max="11006" width="11.42578125" style="26"/>
    <col min="11007" max="11007" width="14.7109375" style="26" customWidth="1"/>
    <col min="11008" max="11010" width="13.28515625" style="26" customWidth="1"/>
    <col min="11011" max="11011" width="21.28515625" style="26" customWidth="1"/>
    <col min="11012" max="11012" width="21" style="26" customWidth="1"/>
    <col min="11013" max="11013" width="18" style="26" customWidth="1"/>
    <col min="11014" max="11014" width="15.42578125" style="26" customWidth="1"/>
    <col min="11015" max="11262" width="11.42578125" style="26"/>
    <col min="11263" max="11263" width="14.7109375" style="26" customWidth="1"/>
    <col min="11264" max="11266" width="13.28515625" style="26" customWidth="1"/>
    <col min="11267" max="11267" width="21.28515625" style="26" customWidth="1"/>
    <col min="11268" max="11268" width="21" style="26" customWidth="1"/>
    <col min="11269" max="11269" width="18" style="26" customWidth="1"/>
    <col min="11270" max="11270" width="15.42578125" style="26" customWidth="1"/>
    <col min="11271" max="11518" width="11.42578125" style="26"/>
    <col min="11519" max="11519" width="14.7109375" style="26" customWidth="1"/>
    <col min="11520" max="11522" width="13.28515625" style="26" customWidth="1"/>
    <col min="11523" max="11523" width="21.28515625" style="26" customWidth="1"/>
    <col min="11524" max="11524" width="21" style="26" customWidth="1"/>
    <col min="11525" max="11525" width="18" style="26" customWidth="1"/>
    <col min="11526" max="11526" width="15.42578125" style="26" customWidth="1"/>
    <col min="11527" max="11774" width="11.42578125" style="26"/>
    <col min="11775" max="11775" width="14.7109375" style="26" customWidth="1"/>
    <col min="11776" max="11778" width="13.28515625" style="26" customWidth="1"/>
    <col min="11779" max="11779" width="21.28515625" style="26" customWidth="1"/>
    <col min="11780" max="11780" width="21" style="26" customWidth="1"/>
    <col min="11781" max="11781" width="18" style="26" customWidth="1"/>
    <col min="11782" max="11782" width="15.42578125" style="26" customWidth="1"/>
    <col min="11783" max="12030" width="11.42578125" style="26"/>
    <col min="12031" max="12031" width="14.7109375" style="26" customWidth="1"/>
    <col min="12032" max="12034" width="13.28515625" style="26" customWidth="1"/>
    <col min="12035" max="12035" width="21.28515625" style="26" customWidth="1"/>
    <col min="12036" max="12036" width="21" style="26" customWidth="1"/>
    <col min="12037" max="12037" width="18" style="26" customWidth="1"/>
    <col min="12038" max="12038" width="15.42578125" style="26" customWidth="1"/>
    <col min="12039" max="12286" width="11.42578125" style="26"/>
    <col min="12287" max="12287" width="14.7109375" style="26" customWidth="1"/>
    <col min="12288" max="12290" width="13.28515625" style="26" customWidth="1"/>
    <col min="12291" max="12291" width="21.28515625" style="26" customWidth="1"/>
    <col min="12292" max="12292" width="21" style="26" customWidth="1"/>
    <col min="12293" max="12293" width="18" style="26" customWidth="1"/>
    <col min="12294" max="12294" width="15.42578125" style="26" customWidth="1"/>
    <col min="12295" max="12542" width="11.42578125" style="26"/>
    <col min="12543" max="12543" width="14.7109375" style="26" customWidth="1"/>
    <col min="12544" max="12546" width="13.28515625" style="26" customWidth="1"/>
    <col min="12547" max="12547" width="21.28515625" style="26" customWidth="1"/>
    <col min="12548" max="12548" width="21" style="26" customWidth="1"/>
    <col min="12549" max="12549" width="18" style="26" customWidth="1"/>
    <col min="12550" max="12550" width="15.42578125" style="26" customWidth="1"/>
    <col min="12551" max="12798" width="11.42578125" style="26"/>
    <col min="12799" max="12799" width="14.7109375" style="26" customWidth="1"/>
    <col min="12800" max="12802" width="13.28515625" style="26" customWidth="1"/>
    <col min="12803" max="12803" width="21.28515625" style="26" customWidth="1"/>
    <col min="12804" max="12804" width="21" style="26" customWidth="1"/>
    <col min="12805" max="12805" width="18" style="26" customWidth="1"/>
    <col min="12806" max="12806" width="15.42578125" style="26" customWidth="1"/>
    <col min="12807" max="13054" width="11.42578125" style="26"/>
    <col min="13055" max="13055" width="14.7109375" style="26" customWidth="1"/>
    <col min="13056" max="13058" width="13.28515625" style="26" customWidth="1"/>
    <col min="13059" max="13059" width="21.28515625" style="26" customWidth="1"/>
    <col min="13060" max="13060" width="21" style="26" customWidth="1"/>
    <col min="13061" max="13061" width="18" style="26" customWidth="1"/>
    <col min="13062" max="13062" width="15.42578125" style="26" customWidth="1"/>
    <col min="13063" max="13310" width="11.42578125" style="26"/>
    <col min="13311" max="13311" width="14.7109375" style="26" customWidth="1"/>
    <col min="13312" max="13314" width="13.28515625" style="26" customWidth="1"/>
    <col min="13315" max="13315" width="21.28515625" style="26" customWidth="1"/>
    <col min="13316" max="13316" width="21" style="26" customWidth="1"/>
    <col min="13317" max="13317" width="18" style="26" customWidth="1"/>
    <col min="13318" max="13318" width="15.42578125" style="26" customWidth="1"/>
    <col min="13319" max="13566" width="11.42578125" style="26"/>
    <col min="13567" max="13567" width="14.7109375" style="26" customWidth="1"/>
    <col min="13568" max="13570" width="13.28515625" style="26" customWidth="1"/>
    <col min="13571" max="13571" width="21.28515625" style="26" customWidth="1"/>
    <col min="13572" max="13572" width="21" style="26" customWidth="1"/>
    <col min="13573" max="13573" width="18" style="26" customWidth="1"/>
    <col min="13574" max="13574" width="15.42578125" style="26" customWidth="1"/>
    <col min="13575" max="13822" width="11.42578125" style="26"/>
    <col min="13823" max="13823" width="14.7109375" style="26" customWidth="1"/>
    <col min="13824" max="13826" width="13.28515625" style="26" customWidth="1"/>
    <col min="13827" max="13827" width="21.28515625" style="26" customWidth="1"/>
    <col min="13828" max="13828" width="21" style="26" customWidth="1"/>
    <col min="13829" max="13829" width="18" style="26" customWidth="1"/>
    <col min="13830" max="13830" width="15.42578125" style="26" customWidth="1"/>
    <col min="13831" max="14078" width="11.42578125" style="26"/>
    <col min="14079" max="14079" width="14.7109375" style="26" customWidth="1"/>
    <col min="14080" max="14082" width="13.28515625" style="26" customWidth="1"/>
    <col min="14083" max="14083" width="21.28515625" style="26" customWidth="1"/>
    <col min="14084" max="14084" width="21" style="26" customWidth="1"/>
    <col min="14085" max="14085" width="18" style="26" customWidth="1"/>
    <col min="14086" max="14086" width="15.42578125" style="26" customWidth="1"/>
    <col min="14087" max="14334" width="11.42578125" style="26"/>
    <col min="14335" max="14335" width="14.7109375" style="26" customWidth="1"/>
    <col min="14336" max="14338" width="13.28515625" style="26" customWidth="1"/>
    <col min="14339" max="14339" width="21.28515625" style="26" customWidth="1"/>
    <col min="14340" max="14340" width="21" style="26" customWidth="1"/>
    <col min="14341" max="14341" width="18" style="26" customWidth="1"/>
    <col min="14342" max="14342" width="15.42578125" style="26" customWidth="1"/>
    <col min="14343" max="14590" width="11.42578125" style="26"/>
    <col min="14591" max="14591" width="14.7109375" style="26" customWidth="1"/>
    <col min="14592" max="14594" width="13.28515625" style="26" customWidth="1"/>
    <col min="14595" max="14595" width="21.28515625" style="26" customWidth="1"/>
    <col min="14596" max="14596" width="21" style="26" customWidth="1"/>
    <col min="14597" max="14597" width="18" style="26" customWidth="1"/>
    <col min="14598" max="14598" width="15.42578125" style="26" customWidth="1"/>
    <col min="14599" max="14846" width="11.42578125" style="26"/>
    <col min="14847" max="14847" width="14.7109375" style="26" customWidth="1"/>
    <col min="14848" max="14850" width="13.28515625" style="26" customWidth="1"/>
    <col min="14851" max="14851" width="21.28515625" style="26" customWidth="1"/>
    <col min="14852" max="14852" width="21" style="26" customWidth="1"/>
    <col min="14853" max="14853" width="18" style="26" customWidth="1"/>
    <col min="14854" max="14854" width="15.42578125" style="26" customWidth="1"/>
    <col min="14855" max="15102" width="11.42578125" style="26"/>
    <col min="15103" max="15103" width="14.7109375" style="26" customWidth="1"/>
    <col min="15104" max="15106" width="13.28515625" style="26" customWidth="1"/>
    <col min="15107" max="15107" width="21.28515625" style="26" customWidth="1"/>
    <col min="15108" max="15108" width="21" style="26" customWidth="1"/>
    <col min="15109" max="15109" width="18" style="26" customWidth="1"/>
    <col min="15110" max="15110" width="15.42578125" style="26" customWidth="1"/>
    <col min="15111" max="15358" width="11.42578125" style="26"/>
    <col min="15359" max="15359" width="14.7109375" style="26" customWidth="1"/>
    <col min="15360" max="15362" width="13.28515625" style="26" customWidth="1"/>
    <col min="15363" max="15363" width="21.28515625" style="26" customWidth="1"/>
    <col min="15364" max="15364" width="21" style="26" customWidth="1"/>
    <col min="15365" max="15365" width="18" style="26" customWidth="1"/>
    <col min="15366" max="15366" width="15.42578125" style="26" customWidth="1"/>
    <col min="15367" max="15614" width="11.42578125" style="26"/>
    <col min="15615" max="15615" width="14.7109375" style="26" customWidth="1"/>
    <col min="15616" max="15618" width="13.28515625" style="26" customWidth="1"/>
    <col min="15619" max="15619" width="21.28515625" style="26" customWidth="1"/>
    <col min="15620" max="15620" width="21" style="26" customWidth="1"/>
    <col min="15621" max="15621" width="18" style="26" customWidth="1"/>
    <col min="15622" max="15622" width="15.42578125" style="26" customWidth="1"/>
    <col min="15623" max="15870" width="11.42578125" style="26"/>
    <col min="15871" max="15871" width="14.7109375" style="26" customWidth="1"/>
    <col min="15872" max="15874" width="13.28515625" style="26" customWidth="1"/>
    <col min="15875" max="15875" width="21.28515625" style="26" customWidth="1"/>
    <col min="15876" max="15876" width="21" style="26" customWidth="1"/>
    <col min="15877" max="15877" width="18" style="26" customWidth="1"/>
    <col min="15878" max="15878" width="15.42578125" style="26" customWidth="1"/>
    <col min="15879" max="16126" width="11.42578125" style="26"/>
    <col min="16127" max="16127" width="14.7109375" style="26" customWidth="1"/>
    <col min="16128" max="16130" width="13.28515625" style="26" customWidth="1"/>
    <col min="16131" max="16131" width="21.28515625" style="26" customWidth="1"/>
    <col min="16132" max="16132" width="21" style="26" customWidth="1"/>
    <col min="16133" max="16133" width="18" style="26" customWidth="1"/>
    <col min="16134" max="16134" width="15.42578125" style="26" customWidth="1"/>
    <col min="16135" max="16384" width="11.42578125" style="26"/>
  </cols>
  <sheetData>
    <row r="1" spans="1:10" s="25" customFormat="1" ht="19.5">
      <c r="A1" s="702" t="s">
        <v>65</v>
      </c>
      <c r="B1" s="702"/>
      <c r="C1" s="702"/>
      <c r="D1" s="702"/>
      <c r="E1" s="702"/>
      <c r="F1" s="702"/>
      <c r="G1" s="702"/>
      <c r="H1" s="702"/>
      <c r="I1" s="702"/>
      <c r="J1" s="702"/>
    </row>
    <row r="2" spans="1:10">
      <c r="A2" s="99"/>
      <c r="B2" s="99"/>
      <c r="C2" s="99"/>
      <c r="D2" s="99"/>
      <c r="E2" s="99"/>
      <c r="F2" s="99"/>
    </row>
    <row r="3" spans="1:10" s="27" customFormat="1" ht="15">
      <c r="A3" s="695" t="s">
        <v>99</v>
      </c>
      <c r="B3" s="695"/>
      <c r="C3" s="695"/>
      <c r="D3" s="695"/>
      <c r="E3" s="695"/>
      <c r="F3" s="695"/>
      <c r="G3" s="695"/>
      <c r="H3" s="695"/>
      <c r="I3" s="695"/>
      <c r="J3" s="695"/>
    </row>
    <row r="4" spans="1:10" ht="22.35" customHeight="1">
      <c r="A4" s="706"/>
      <c r="B4" s="706"/>
      <c r="C4" s="706"/>
      <c r="D4" s="706"/>
      <c r="E4" s="706"/>
      <c r="F4" s="706"/>
    </row>
    <row r="5" spans="1:10" ht="36.6" customHeight="1">
      <c r="B5" s="510"/>
      <c r="C5" s="703" t="s">
        <v>100</v>
      </c>
      <c r="D5" s="704"/>
      <c r="E5" s="704"/>
      <c r="F5" s="704"/>
      <c r="G5" s="704"/>
      <c r="H5" s="704"/>
    </row>
    <row r="6" spans="1:10" ht="26.25" customHeight="1">
      <c r="B6" s="510" t="s">
        <v>0</v>
      </c>
      <c r="C6" s="703" t="s">
        <v>101</v>
      </c>
      <c r="D6" s="704"/>
      <c r="E6" s="705"/>
      <c r="F6" s="703" t="s">
        <v>395</v>
      </c>
      <c r="G6" s="704"/>
      <c r="H6" s="705"/>
    </row>
    <row r="7" spans="1:10" ht="22.35" customHeight="1">
      <c r="B7" s="510"/>
      <c r="C7" s="703" t="s">
        <v>102</v>
      </c>
      <c r="D7" s="704"/>
      <c r="E7" s="705"/>
      <c r="F7" s="703" t="s">
        <v>396</v>
      </c>
      <c r="G7" s="704"/>
      <c r="H7" s="705"/>
    </row>
    <row r="8" spans="1:10" ht="22.35" customHeight="1">
      <c r="B8" s="510"/>
      <c r="C8" s="509" t="s">
        <v>103</v>
      </c>
      <c r="D8" s="509" t="s">
        <v>104</v>
      </c>
      <c r="E8" s="509" t="s">
        <v>105</v>
      </c>
      <c r="F8" s="509" t="s">
        <v>103</v>
      </c>
      <c r="G8" s="509" t="s">
        <v>104</v>
      </c>
      <c r="H8" s="509" t="s">
        <v>105</v>
      </c>
    </row>
    <row r="9" spans="1:10" ht="22.35" customHeight="1">
      <c r="B9" s="100">
        <v>2015</v>
      </c>
      <c r="C9" s="103">
        <v>8.4499999999999993</v>
      </c>
      <c r="D9" s="103">
        <v>0.39200000000000002</v>
      </c>
      <c r="E9" s="103">
        <v>2.9279999999999999</v>
      </c>
      <c r="F9" s="103">
        <v>35.708333333333336</v>
      </c>
      <c r="G9" s="102">
        <v>4.6804166666666669</v>
      </c>
      <c r="H9" s="102">
        <v>13.251666666666665</v>
      </c>
    </row>
    <row r="10" spans="1:10" ht="22.35" customHeight="1">
      <c r="B10" s="100">
        <v>2016</v>
      </c>
      <c r="C10" s="103">
        <v>0.23200000000000001</v>
      </c>
      <c r="D10" s="103">
        <v>0.27600000000000002</v>
      </c>
      <c r="E10" s="103">
        <v>2.9820000000000002</v>
      </c>
      <c r="F10" s="103">
        <v>1.0585</v>
      </c>
      <c r="G10" s="102">
        <v>3.4074999999999998</v>
      </c>
      <c r="H10" s="102">
        <v>14.904</v>
      </c>
    </row>
    <row r="11" spans="1:10" ht="22.35" customHeight="1">
      <c r="B11" s="100">
        <v>2017</v>
      </c>
      <c r="C11" s="103">
        <v>3.4000000000000002E-2</v>
      </c>
      <c r="D11" s="103">
        <v>0.91800000000000004</v>
      </c>
      <c r="E11" s="103">
        <v>0.28000000000000003</v>
      </c>
      <c r="F11" s="103">
        <v>0.151</v>
      </c>
      <c r="G11" s="102">
        <v>1.5276666666666667</v>
      </c>
      <c r="H11" s="102">
        <v>0.33216666666666667</v>
      </c>
    </row>
    <row r="12" spans="1:10" ht="22.35" customHeight="1">
      <c r="B12" s="100">
        <v>2018</v>
      </c>
      <c r="C12" s="103">
        <v>3.4000000000000002E-2</v>
      </c>
      <c r="D12" s="103">
        <v>0.94499999999999995</v>
      </c>
      <c r="E12" s="103">
        <v>4.7930000000000001</v>
      </c>
      <c r="F12" s="103">
        <v>0.151</v>
      </c>
      <c r="G12" s="102">
        <v>9.3866666666666649</v>
      </c>
      <c r="H12" s="102">
        <v>17.97925</v>
      </c>
    </row>
    <row r="13" spans="1:10" ht="22.35" customHeight="1">
      <c r="B13" s="100">
        <v>2019</v>
      </c>
      <c r="C13" s="103">
        <v>3.4000000000000002E-2</v>
      </c>
      <c r="D13" s="103">
        <v>0.92200000000000004</v>
      </c>
      <c r="E13" s="103">
        <v>3.7919999999999998</v>
      </c>
      <c r="F13" s="103">
        <v>0.151</v>
      </c>
      <c r="G13" s="102">
        <v>14.780000000000001</v>
      </c>
      <c r="H13" s="102">
        <v>16.420500000000001</v>
      </c>
    </row>
    <row r="14" spans="1:10" ht="22.35" customHeight="1">
      <c r="B14" s="100">
        <v>2020</v>
      </c>
      <c r="C14" s="103">
        <v>3.5999999999999997E-2</v>
      </c>
      <c r="D14" s="103">
        <v>1.7370000000000001</v>
      </c>
      <c r="E14" s="103">
        <v>3.8519999999999999</v>
      </c>
      <c r="F14" s="103">
        <v>0.16016666666666665</v>
      </c>
      <c r="G14" s="102">
        <v>17.295833333333334</v>
      </c>
      <c r="H14" s="102">
        <v>16.547083333333333</v>
      </c>
    </row>
    <row r="15" spans="1:10" ht="22.35" customHeight="1">
      <c r="B15" s="100">
        <v>2021</v>
      </c>
      <c r="C15" s="103">
        <v>0</v>
      </c>
      <c r="D15" s="103">
        <v>1.726</v>
      </c>
      <c r="E15" s="103">
        <v>3.391</v>
      </c>
      <c r="F15" s="103">
        <v>9.1666666666666667E-3</v>
      </c>
      <c r="G15" s="102">
        <v>17.157499999999999</v>
      </c>
      <c r="H15" s="102">
        <v>14.636249999999999</v>
      </c>
    </row>
    <row r="16" spans="1:10" ht="22.35" customHeight="1">
      <c r="B16" s="100">
        <v>2022</v>
      </c>
      <c r="C16" s="103">
        <v>6.2E-2</v>
      </c>
      <c r="D16" s="103">
        <v>1.9259999999999999</v>
      </c>
      <c r="E16" s="103">
        <v>3.3380000000000001</v>
      </c>
      <c r="F16" s="103">
        <v>5.1150000000000006E-3</v>
      </c>
      <c r="G16" s="102">
        <v>17.59395</v>
      </c>
      <c r="H16" s="102">
        <v>14.000833333333333</v>
      </c>
    </row>
    <row r="17" spans="1:8" ht="22.35" customHeight="1">
      <c r="B17" s="100">
        <v>2023</v>
      </c>
      <c r="C17" s="103">
        <v>6.6000000000000003E-2</v>
      </c>
      <c r="D17" s="103">
        <v>1.871</v>
      </c>
      <c r="E17" s="103">
        <v>3.9750000000000001</v>
      </c>
      <c r="F17" s="103">
        <v>0.04</v>
      </c>
      <c r="G17" s="102">
        <v>17.618666666666666</v>
      </c>
      <c r="H17" s="102">
        <v>16.536166666666666</v>
      </c>
    </row>
    <row r="18" spans="1:8" ht="22.35" customHeight="1">
      <c r="B18" s="100">
        <v>2024</v>
      </c>
      <c r="C18" s="103">
        <v>0.187</v>
      </c>
      <c r="D18" s="103">
        <v>2.2999999999999998</v>
      </c>
      <c r="E18" s="103">
        <v>4.8650000000000002</v>
      </c>
      <c r="F18" s="103">
        <v>0.88733333333333331</v>
      </c>
      <c r="G18" s="102">
        <v>21.901</v>
      </c>
      <c r="H18" s="102">
        <v>22.066583333333334</v>
      </c>
    </row>
    <row r="19" spans="1:8" ht="22.35" customHeight="1">
      <c r="B19" s="100">
        <v>2025</v>
      </c>
      <c r="C19" s="103">
        <v>0.372</v>
      </c>
      <c r="D19" s="103">
        <v>2.7650000000000001</v>
      </c>
      <c r="E19" s="103">
        <v>4.9180000000000001</v>
      </c>
      <c r="F19" s="103">
        <v>1.6026666666666669</v>
      </c>
      <c r="G19" s="102">
        <v>26.448499999999999</v>
      </c>
      <c r="H19" s="102">
        <v>20.7515</v>
      </c>
    </row>
    <row r="20" spans="1:8">
      <c r="A20" s="101"/>
      <c r="B20" s="104"/>
      <c r="C20" s="104"/>
      <c r="D20" s="104"/>
      <c r="E20" s="105"/>
      <c r="F20" s="105"/>
    </row>
  </sheetData>
  <mergeCells count="8">
    <mergeCell ref="A1:J1"/>
    <mergeCell ref="A3:J3"/>
    <mergeCell ref="C7:E7"/>
    <mergeCell ref="A4:F4"/>
    <mergeCell ref="C6:E6"/>
    <mergeCell ref="F6:H6"/>
    <mergeCell ref="F7:H7"/>
    <mergeCell ref="C5:H5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0ECA-A678-4A9F-BB56-1FE496038DFB}">
  <sheetPr codeName="Hoja12">
    <pageSetUpPr fitToPage="1"/>
  </sheetPr>
  <dimension ref="A1:I90"/>
  <sheetViews>
    <sheetView showGridLines="0" zoomScale="80" zoomScaleNormal="80" zoomScaleSheetLayoutView="115" workbookViewId="0">
      <selection activeCell="B7" sqref="B7:E83"/>
    </sheetView>
  </sheetViews>
  <sheetFormatPr baseColWidth="10" defaultRowHeight="12.75"/>
  <cols>
    <col min="1" max="1" width="21.5703125" style="454" customWidth="1"/>
    <col min="2" max="9" width="14.85546875" style="454" customWidth="1"/>
    <col min="10" max="10" width="3.42578125" style="454" customWidth="1"/>
    <col min="11" max="257" width="11.140625" style="454"/>
    <col min="258" max="258" width="21.5703125" style="454" customWidth="1"/>
    <col min="259" max="259" width="23.5703125" style="454" customWidth="1"/>
    <col min="260" max="260" width="22.42578125" style="454" customWidth="1"/>
    <col min="261" max="261" width="17.5703125" style="454" customWidth="1"/>
    <col min="262" max="262" width="8.5703125" style="454" customWidth="1"/>
    <col min="263" max="263" width="9.42578125" style="454" customWidth="1"/>
    <col min="264" max="264" width="11" style="454" customWidth="1"/>
    <col min="265" max="265" width="17.42578125" style="454" customWidth="1"/>
    <col min="266" max="513" width="11.140625" style="454"/>
    <col min="514" max="514" width="21.5703125" style="454" customWidth="1"/>
    <col min="515" max="515" width="23.5703125" style="454" customWidth="1"/>
    <col min="516" max="516" width="22.42578125" style="454" customWidth="1"/>
    <col min="517" max="517" width="17.5703125" style="454" customWidth="1"/>
    <col min="518" max="518" width="8.5703125" style="454" customWidth="1"/>
    <col min="519" max="519" width="9.42578125" style="454" customWidth="1"/>
    <col min="520" max="520" width="11" style="454" customWidth="1"/>
    <col min="521" max="521" width="17.42578125" style="454" customWidth="1"/>
    <col min="522" max="769" width="11.140625" style="454"/>
    <col min="770" max="770" width="21.5703125" style="454" customWidth="1"/>
    <col min="771" max="771" width="23.5703125" style="454" customWidth="1"/>
    <col min="772" max="772" width="22.42578125" style="454" customWidth="1"/>
    <col min="773" max="773" width="17.5703125" style="454" customWidth="1"/>
    <col min="774" max="774" width="8.5703125" style="454" customWidth="1"/>
    <col min="775" max="775" width="9.42578125" style="454" customWidth="1"/>
    <col min="776" max="776" width="11" style="454" customWidth="1"/>
    <col min="777" max="777" width="17.42578125" style="454" customWidth="1"/>
    <col min="778" max="1025" width="11.140625" style="454"/>
    <col min="1026" max="1026" width="21.5703125" style="454" customWidth="1"/>
    <col min="1027" max="1027" width="23.5703125" style="454" customWidth="1"/>
    <col min="1028" max="1028" width="22.42578125" style="454" customWidth="1"/>
    <col min="1029" max="1029" width="17.5703125" style="454" customWidth="1"/>
    <col min="1030" max="1030" width="8.5703125" style="454" customWidth="1"/>
    <col min="1031" max="1031" width="9.42578125" style="454" customWidth="1"/>
    <col min="1032" max="1032" width="11" style="454" customWidth="1"/>
    <col min="1033" max="1033" width="17.42578125" style="454" customWidth="1"/>
    <col min="1034" max="1281" width="11.140625" style="454"/>
    <col min="1282" max="1282" width="21.5703125" style="454" customWidth="1"/>
    <col min="1283" max="1283" width="23.5703125" style="454" customWidth="1"/>
    <col min="1284" max="1284" width="22.42578125" style="454" customWidth="1"/>
    <col min="1285" max="1285" width="17.5703125" style="454" customWidth="1"/>
    <col min="1286" max="1286" width="8.5703125" style="454" customWidth="1"/>
    <col min="1287" max="1287" width="9.42578125" style="454" customWidth="1"/>
    <col min="1288" max="1288" width="11" style="454" customWidth="1"/>
    <col min="1289" max="1289" width="17.42578125" style="454" customWidth="1"/>
    <col min="1290" max="1537" width="11.140625" style="454"/>
    <col min="1538" max="1538" width="21.5703125" style="454" customWidth="1"/>
    <col min="1539" max="1539" width="23.5703125" style="454" customWidth="1"/>
    <col min="1540" max="1540" width="22.42578125" style="454" customWidth="1"/>
    <col min="1541" max="1541" width="17.5703125" style="454" customWidth="1"/>
    <col min="1542" max="1542" width="8.5703125" style="454" customWidth="1"/>
    <col min="1543" max="1543" width="9.42578125" style="454" customWidth="1"/>
    <col min="1544" max="1544" width="11" style="454" customWidth="1"/>
    <col min="1545" max="1545" width="17.42578125" style="454" customWidth="1"/>
    <col min="1546" max="1793" width="11.140625" style="454"/>
    <col min="1794" max="1794" width="21.5703125" style="454" customWidth="1"/>
    <col min="1795" max="1795" width="23.5703125" style="454" customWidth="1"/>
    <col min="1796" max="1796" width="22.42578125" style="454" customWidth="1"/>
    <col min="1797" max="1797" width="17.5703125" style="454" customWidth="1"/>
    <col min="1798" max="1798" width="8.5703125" style="454" customWidth="1"/>
    <col min="1799" max="1799" width="9.42578125" style="454" customWidth="1"/>
    <col min="1800" max="1800" width="11" style="454" customWidth="1"/>
    <col min="1801" max="1801" width="17.42578125" style="454" customWidth="1"/>
    <col min="1802" max="2049" width="11.140625" style="454"/>
    <col min="2050" max="2050" width="21.5703125" style="454" customWidth="1"/>
    <col min="2051" max="2051" width="23.5703125" style="454" customWidth="1"/>
    <col min="2052" max="2052" width="22.42578125" style="454" customWidth="1"/>
    <col min="2053" max="2053" width="17.5703125" style="454" customWidth="1"/>
    <col min="2054" max="2054" width="8.5703125" style="454" customWidth="1"/>
    <col min="2055" max="2055" width="9.42578125" style="454" customWidth="1"/>
    <col min="2056" max="2056" width="11" style="454" customWidth="1"/>
    <col min="2057" max="2057" width="17.42578125" style="454" customWidth="1"/>
    <col min="2058" max="2305" width="11.140625" style="454"/>
    <col min="2306" max="2306" width="21.5703125" style="454" customWidth="1"/>
    <col min="2307" max="2307" width="23.5703125" style="454" customWidth="1"/>
    <col min="2308" max="2308" width="22.42578125" style="454" customWidth="1"/>
    <col min="2309" max="2309" width="17.5703125" style="454" customWidth="1"/>
    <col min="2310" max="2310" width="8.5703125" style="454" customWidth="1"/>
    <col min="2311" max="2311" width="9.42578125" style="454" customWidth="1"/>
    <col min="2312" max="2312" width="11" style="454" customWidth="1"/>
    <col min="2313" max="2313" width="17.42578125" style="454" customWidth="1"/>
    <col min="2314" max="2561" width="11.140625" style="454"/>
    <col min="2562" max="2562" width="21.5703125" style="454" customWidth="1"/>
    <col min="2563" max="2563" width="23.5703125" style="454" customWidth="1"/>
    <col min="2564" max="2564" width="22.42578125" style="454" customWidth="1"/>
    <col min="2565" max="2565" width="17.5703125" style="454" customWidth="1"/>
    <col min="2566" max="2566" width="8.5703125" style="454" customWidth="1"/>
    <col min="2567" max="2567" width="9.42578125" style="454" customWidth="1"/>
    <col min="2568" max="2568" width="11" style="454" customWidth="1"/>
    <col min="2569" max="2569" width="17.42578125" style="454" customWidth="1"/>
    <col min="2570" max="2817" width="11.140625" style="454"/>
    <col min="2818" max="2818" width="21.5703125" style="454" customWidth="1"/>
    <col min="2819" max="2819" width="23.5703125" style="454" customWidth="1"/>
    <col min="2820" max="2820" width="22.42578125" style="454" customWidth="1"/>
    <col min="2821" max="2821" width="17.5703125" style="454" customWidth="1"/>
    <col min="2822" max="2822" width="8.5703125" style="454" customWidth="1"/>
    <col min="2823" max="2823" width="9.42578125" style="454" customWidth="1"/>
    <col min="2824" max="2824" width="11" style="454" customWidth="1"/>
    <col min="2825" max="2825" width="17.42578125" style="454" customWidth="1"/>
    <col min="2826" max="3073" width="11.140625" style="454"/>
    <col min="3074" max="3074" width="21.5703125" style="454" customWidth="1"/>
    <col min="3075" max="3075" width="23.5703125" style="454" customWidth="1"/>
    <col min="3076" max="3076" width="22.42578125" style="454" customWidth="1"/>
    <col min="3077" max="3077" width="17.5703125" style="454" customWidth="1"/>
    <col min="3078" max="3078" width="8.5703125" style="454" customWidth="1"/>
    <col min="3079" max="3079" width="9.42578125" style="454" customWidth="1"/>
    <col min="3080" max="3080" width="11" style="454" customWidth="1"/>
    <col min="3081" max="3081" width="17.42578125" style="454" customWidth="1"/>
    <col min="3082" max="3329" width="11.140625" style="454"/>
    <col min="3330" max="3330" width="21.5703125" style="454" customWidth="1"/>
    <col min="3331" max="3331" width="23.5703125" style="454" customWidth="1"/>
    <col min="3332" max="3332" width="22.42578125" style="454" customWidth="1"/>
    <col min="3333" max="3333" width="17.5703125" style="454" customWidth="1"/>
    <col min="3334" max="3334" width="8.5703125" style="454" customWidth="1"/>
    <col min="3335" max="3335" width="9.42578125" style="454" customWidth="1"/>
    <col min="3336" max="3336" width="11" style="454" customWidth="1"/>
    <col min="3337" max="3337" width="17.42578125" style="454" customWidth="1"/>
    <col min="3338" max="3585" width="11.140625" style="454"/>
    <col min="3586" max="3586" width="21.5703125" style="454" customWidth="1"/>
    <col min="3587" max="3587" width="23.5703125" style="454" customWidth="1"/>
    <col min="3588" max="3588" width="22.42578125" style="454" customWidth="1"/>
    <col min="3589" max="3589" width="17.5703125" style="454" customWidth="1"/>
    <col min="3590" max="3590" width="8.5703125" style="454" customWidth="1"/>
    <col min="3591" max="3591" width="9.42578125" style="454" customWidth="1"/>
    <col min="3592" max="3592" width="11" style="454" customWidth="1"/>
    <col min="3593" max="3593" width="17.42578125" style="454" customWidth="1"/>
    <col min="3594" max="3841" width="11.140625" style="454"/>
    <col min="3842" max="3842" width="21.5703125" style="454" customWidth="1"/>
    <col min="3843" max="3843" width="23.5703125" style="454" customWidth="1"/>
    <col min="3844" max="3844" width="22.42578125" style="454" customWidth="1"/>
    <col min="3845" max="3845" width="17.5703125" style="454" customWidth="1"/>
    <col min="3846" max="3846" width="8.5703125" style="454" customWidth="1"/>
    <col min="3847" max="3847" width="9.42578125" style="454" customWidth="1"/>
    <col min="3848" max="3848" width="11" style="454" customWidth="1"/>
    <col min="3849" max="3849" width="17.42578125" style="454" customWidth="1"/>
    <col min="3850" max="4097" width="11.140625" style="454"/>
    <col min="4098" max="4098" width="21.5703125" style="454" customWidth="1"/>
    <col min="4099" max="4099" width="23.5703125" style="454" customWidth="1"/>
    <col min="4100" max="4100" width="22.42578125" style="454" customWidth="1"/>
    <col min="4101" max="4101" width="17.5703125" style="454" customWidth="1"/>
    <col min="4102" max="4102" width="8.5703125" style="454" customWidth="1"/>
    <col min="4103" max="4103" width="9.42578125" style="454" customWidth="1"/>
    <col min="4104" max="4104" width="11" style="454" customWidth="1"/>
    <col min="4105" max="4105" width="17.42578125" style="454" customWidth="1"/>
    <col min="4106" max="4353" width="11.140625" style="454"/>
    <col min="4354" max="4354" width="21.5703125" style="454" customWidth="1"/>
    <col min="4355" max="4355" width="23.5703125" style="454" customWidth="1"/>
    <col min="4356" max="4356" width="22.42578125" style="454" customWidth="1"/>
    <col min="4357" max="4357" width="17.5703125" style="454" customWidth="1"/>
    <col min="4358" max="4358" width="8.5703125" style="454" customWidth="1"/>
    <col min="4359" max="4359" width="9.42578125" style="454" customWidth="1"/>
    <col min="4360" max="4360" width="11" style="454" customWidth="1"/>
    <col min="4361" max="4361" width="17.42578125" style="454" customWidth="1"/>
    <col min="4362" max="4609" width="11.140625" style="454"/>
    <col min="4610" max="4610" width="21.5703125" style="454" customWidth="1"/>
    <col min="4611" max="4611" width="23.5703125" style="454" customWidth="1"/>
    <col min="4612" max="4612" width="22.42578125" style="454" customWidth="1"/>
    <col min="4613" max="4613" width="17.5703125" style="454" customWidth="1"/>
    <col min="4614" max="4614" width="8.5703125" style="454" customWidth="1"/>
    <col min="4615" max="4615" width="9.42578125" style="454" customWidth="1"/>
    <col min="4616" max="4616" width="11" style="454" customWidth="1"/>
    <col min="4617" max="4617" width="17.42578125" style="454" customWidth="1"/>
    <col min="4618" max="4865" width="11.140625" style="454"/>
    <col min="4866" max="4866" width="21.5703125" style="454" customWidth="1"/>
    <col min="4867" max="4867" width="23.5703125" style="454" customWidth="1"/>
    <col min="4868" max="4868" width="22.42578125" style="454" customWidth="1"/>
    <col min="4869" max="4869" width="17.5703125" style="454" customWidth="1"/>
    <col min="4870" max="4870" width="8.5703125" style="454" customWidth="1"/>
    <col min="4871" max="4871" width="9.42578125" style="454" customWidth="1"/>
    <col min="4872" max="4872" width="11" style="454" customWidth="1"/>
    <col min="4873" max="4873" width="17.42578125" style="454" customWidth="1"/>
    <col min="4874" max="5121" width="11.140625" style="454"/>
    <col min="5122" max="5122" width="21.5703125" style="454" customWidth="1"/>
    <col min="5123" max="5123" width="23.5703125" style="454" customWidth="1"/>
    <col min="5124" max="5124" width="22.42578125" style="454" customWidth="1"/>
    <col min="5125" max="5125" width="17.5703125" style="454" customWidth="1"/>
    <col min="5126" max="5126" width="8.5703125" style="454" customWidth="1"/>
    <col min="5127" max="5127" width="9.42578125" style="454" customWidth="1"/>
    <col min="5128" max="5128" width="11" style="454" customWidth="1"/>
    <col min="5129" max="5129" width="17.42578125" style="454" customWidth="1"/>
    <col min="5130" max="5377" width="11.140625" style="454"/>
    <col min="5378" max="5378" width="21.5703125" style="454" customWidth="1"/>
    <col min="5379" max="5379" width="23.5703125" style="454" customWidth="1"/>
    <col min="5380" max="5380" width="22.42578125" style="454" customWidth="1"/>
    <col min="5381" max="5381" width="17.5703125" style="454" customWidth="1"/>
    <col min="5382" max="5382" width="8.5703125" style="454" customWidth="1"/>
    <col min="5383" max="5383" width="9.42578125" style="454" customWidth="1"/>
    <col min="5384" max="5384" width="11" style="454" customWidth="1"/>
    <col min="5385" max="5385" width="17.42578125" style="454" customWidth="1"/>
    <col min="5386" max="5633" width="11.140625" style="454"/>
    <col min="5634" max="5634" width="21.5703125" style="454" customWidth="1"/>
    <col min="5635" max="5635" width="23.5703125" style="454" customWidth="1"/>
    <col min="5636" max="5636" width="22.42578125" style="454" customWidth="1"/>
    <col min="5637" max="5637" width="17.5703125" style="454" customWidth="1"/>
    <col min="5638" max="5638" width="8.5703125" style="454" customWidth="1"/>
    <col min="5639" max="5639" width="9.42578125" style="454" customWidth="1"/>
    <col min="5640" max="5640" width="11" style="454" customWidth="1"/>
    <col min="5641" max="5641" width="17.42578125" style="454" customWidth="1"/>
    <col min="5642" max="5889" width="11.140625" style="454"/>
    <col min="5890" max="5890" width="21.5703125" style="454" customWidth="1"/>
    <col min="5891" max="5891" width="23.5703125" style="454" customWidth="1"/>
    <col min="5892" max="5892" width="22.42578125" style="454" customWidth="1"/>
    <col min="5893" max="5893" width="17.5703125" style="454" customWidth="1"/>
    <col min="5894" max="5894" width="8.5703125" style="454" customWidth="1"/>
    <col min="5895" max="5895" width="9.42578125" style="454" customWidth="1"/>
    <col min="5896" max="5896" width="11" style="454" customWidth="1"/>
    <col min="5897" max="5897" width="17.42578125" style="454" customWidth="1"/>
    <col min="5898" max="6145" width="11.140625" style="454"/>
    <col min="6146" max="6146" width="21.5703125" style="454" customWidth="1"/>
    <col min="6147" max="6147" width="23.5703125" style="454" customWidth="1"/>
    <col min="6148" max="6148" width="22.42578125" style="454" customWidth="1"/>
    <col min="6149" max="6149" width="17.5703125" style="454" customWidth="1"/>
    <col min="6150" max="6150" width="8.5703125" style="454" customWidth="1"/>
    <col min="6151" max="6151" width="9.42578125" style="454" customWidth="1"/>
    <col min="6152" max="6152" width="11" style="454" customWidth="1"/>
    <col min="6153" max="6153" width="17.42578125" style="454" customWidth="1"/>
    <col min="6154" max="6401" width="11.140625" style="454"/>
    <col min="6402" max="6402" width="21.5703125" style="454" customWidth="1"/>
    <col min="6403" max="6403" width="23.5703125" style="454" customWidth="1"/>
    <col min="6404" max="6404" width="22.42578125" style="454" customWidth="1"/>
    <col min="6405" max="6405" width="17.5703125" style="454" customWidth="1"/>
    <col min="6406" max="6406" width="8.5703125" style="454" customWidth="1"/>
    <col min="6407" max="6407" width="9.42578125" style="454" customWidth="1"/>
    <col min="6408" max="6408" width="11" style="454" customWidth="1"/>
    <col min="6409" max="6409" width="17.42578125" style="454" customWidth="1"/>
    <col min="6410" max="6657" width="11.140625" style="454"/>
    <col min="6658" max="6658" width="21.5703125" style="454" customWidth="1"/>
    <col min="6659" max="6659" width="23.5703125" style="454" customWidth="1"/>
    <col min="6660" max="6660" width="22.42578125" style="454" customWidth="1"/>
    <col min="6661" max="6661" width="17.5703125" style="454" customWidth="1"/>
    <col min="6662" max="6662" width="8.5703125" style="454" customWidth="1"/>
    <col min="6663" max="6663" width="9.42578125" style="454" customWidth="1"/>
    <col min="6664" max="6664" width="11" style="454" customWidth="1"/>
    <col min="6665" max="6665" width="17.42578125" style="454" customWidth="1"/>
    <col min="6666" max="6913" width="11.140625" style="454"/>
    <col min="6914" max="6914" width="21.5703125" style="454" customWidth="1"/>
    <col min="6915" max="6915" width="23.5703125" style="454" customWidth="1"/>
    <col min="6916" max="6916" width="22.42578125" style="454" customWidth="1"/>
    <col min="6917" max="6917" width="17.5703125" style="454" customWidth="1"/>
    <col min="6918" max="6918" width="8.5703125" style="454" customWidth="1"/>
    <col min="6919" max="6919" width="9.42578125" style="454" customWidth="1"/>
    <col min="6920" max="6920" width="11" style="454" customWidth="1"/>
    <col min="6921" max="6921" width="17.42578125" style="454" customWidth="1"/>
    <col min="6922" max="7169" width="11.140625" style="454"/>
    <col min="7170" max="7170" width="21.5703125" style="454" customWidth="1"/>
    <col min="7171" max="7171" width="23.5703125" style="454" customWidth="1"/>
    <col min="7172" max="7172" width="22.42578125" style="454" customWidth="1"/>
    <col min="7173" max="7173" width="17.5703125" style="454" customWidth="1"/>
    <col min="7174" max="7174" width="8.5703125" style="454" customWidth="1"/>
    <col min="7175" max="7175" width="9.42578125" style="454" customWidth="1"/>
    <col min="7176" max="7176" width="11" style="454" customWidth="1"/>
    <col min="7177" max="7177" width="17.42578125" style="454" customWidth="1"/>
    <col min="7178" max="7425" width="11.140625" style="454"/>
    <col min="7426" max="7426" width="21.5703125" style="454" customWidth="1"/>
    <col min="7427" max="7427" width="23.5703125" style="454" customWidth="1"/>
    <col min="7428" max="7428" width="22.42578125" style="454" customWidth="1"/>
    <col min="7429" max="7429" width="17.5703125" style="454" customWidth="1"/>
    <col min="7430" max="7430" width="8.5703125" style="454" customWidth="1"/>
    <col min="7431" max="7431" width="9.42578125" style="454" customWidth="1"/>
    <col min="7432" max="7432" width="11" style="454" customWidth="1"/>
    <col min="7433" max="7433" width="17.42578125" style="454" customWidth="1"/>
    <col min="7434" max="7681" width="11.140625" style="454"/>
    <col min="7682" max="7682" width="21.5703125" style="454" customWidth="1"/>
    <col min="7683" max="7683" width="23.5703125" style="454" customWidth="1"/>
    <col min="7684" max="7684" width="22.42578125" style="454" customWidth="1"/>
    <col min="7685" max="7685" width="17.5703125" style="454" customWidth="1"/>
    <col min="7686" max="7686" width="8.5703125" style="454" customWidth="1"/>
    <col min="7687" max="7687" width="9.42578125" style="454" customWidth="1"/>
    <col min="7688" max="7688" width="11" style="454" customWidth="1"/>
    <col min="7689" max="7689" width="17.42578125" style="454" customWidth="1"/>
    <col min="7690" max="7937" width="11.140625" style="454"/>
    <col min="7938" max="7938" width="21.5703125" style="454" customWidth="1"/>
    <col min="7939" max="7939" width="23.5703125" style="454" customWidth="1"/>
    <col min="7940" max="7940" width="22.42578125" style="454" customWidth="1"/>
    <col min="7941" max="7941" width="17.5703125" style="454" customWidth="1"/>
    <col min="7942" max="7942" width="8.5703125" style="454" customWidth="1"/>
    <col min="7943" max="7943" width="9.42578125" style="454" customWidth="1"/>
    <col min="7944" max="7944" width="11" style="454" customWidth="1"/>
    <col min="7945" max="7945" width="17.42578125" style="454" customWidth="1"/>
    <col min="7946" max="8193" width="11.140625" style="454"/>
    <col min="8194" max="8194" width="21.5703125" style="454" customWidth="1"/>
    <col min="8195" max="8195" width="23.5703125" style="454" customWidth="1"/>
    <col min="8196" max="8196" width="22.42578125" style="454" customWidth="1"/>
    <col min="8197" max="8197" width="17.5703125" style="454" customWidth="1"/>
    <col min="8198" max="8198" width="8.5703125" style="454" customWidth="1"/>
    <col min="8199" max="8199" width="9.42578125" style="454" customWidth="1"/>
    <col min="8200" max="8200" width="11" style="454" customWidth="1"/>
    <col min="8201" max="8201" width="17.42578125" style="454" customWidth="1"/>
    <col min="8202" max="8449" width="11.140625" style="454"/>
    <col min="8450" max="8450" width="21.5703125" style="454" customWidth="1"/>
    <col min="8451" max="8451" width="23.5703125" style="454" customWidth="1"/>
    <col min="8452" max="8452" width="22.42578125" style="454" customWidth="1"/>
    <col min="8453" max="8453" width="17.5703125" style="454" customWidth="1"/>
    <col min="8454" max="8454" width="8.5703125" style="454" customWidth="1"/>
    <col min="8455" max="8455" width="9.42578125" style="454" customWidth="1"/>
    <col min="8456" max="8456" width="11" style="454" customWidth="1"/>
    <col min="8457" max="8457" width="17.42578125" style="454" customWidth="1"/>
    <col min="8458" max="8705" width="11.140625" style="454"/>
    <col min="8706" max="8706" width="21.5703125" style="454" customWidth="1"/>
    <col min="8707" max="8707" width="23.5703125" style="454" customWidth="1"/>
    <col min="8708" max="8708" width="22.42578125" style="454" customWidth="1"/>
    <col min="8709" max="8709" width="17.5703125" style="454" customWidth="1"/>
    <col min="8710" max="8710" width="8.5703125" style="454" customWidth="1"/>
    <col min="8711" max="8711" width="9.42578125" style="454" customWidth="1"/>
    <col min="8712" max="8712" width="11" style="454" customWidth="1"/>
    <col min="8713" max="8713" width="17.42578125" style="454" customWidth="1"/>
    <col min="8714" max="8961" width="11.140625" style="454"/>
    <col min="8962" max="8962" width="21.5703125" style="454" customWidth="1"/>
    <col min="8963" max="8963" width="23.5703125" style="454" customWidth="1"/>
    <col min="8964" max="8964" width="22.42578125" style="454" customWidth="1"/>
    <col min="8965" max="8965" width="17.5703125" style="454" customWidth="1"/>
    <col min="8966" max="8966" width="8.5703125" style="454" customWidth="1"/>
    <col min="8967" max="8967" width="9.42578125" style="454" customWidth="1"/>
    <col min="8968" max="8968" width="11" style="454" customWidth="1"/>
    <col min="8969" max="8969" width="17.42578125" style="454" customWidth="1"/>
    <col min="8970" max="9217" width="11.140625" style="454"/>
    <col min="9218" max="9218" width="21.5703125" style="454" customWidth="1"/>
    <col min="9219" max="9219" width="23.5703125" style="454" customWidth="1"/>
    <col min="9220" max="9220" width="22.42578125" style="454" customWidth="1"/>
    <col min="9221" max="9221" width="17.5703125" style="454" customWidth="1"/>
    <col min="9222" max="9222" width="8.5703125" style="454" customWidth="1"/>
    <col min="9223" max="9223" width="9.42578125" style="454" customWidth="1"/>
    <col min="9224" max="9224" width="11" style="454" customWidth="1"/>
    <col min="9225" max="9225" width="17.42578125" style="454" customWidth="1"/>
    <col min="9226" max="9473" width="11.140625" style="454"/>
    <col min="9474" max="9474" width="21.5703125" style="454" customWidth="1"/>
    <col min="9475" max="9475" width="23.5703125" style="454" customWidth="1"/>
    <col min="9476" max="9476" width="22.42578125" style="454" customWidth="1"/>
    <col min="9477" max="9477" width="17.5703125" style="454" customWidth="1"/>
    <col min="9478" max="9478" width="8.5703125" style="454" customWidth="1"/>
    <col min="9479" max="9479" width="9.42578125" style="454" customWidth="1"/>
    <col min="9480" max="9480" width="11" style="454" customWidth="1"/>
    <col min="9481" max="9481" width="17.42578125" style="454" customWidth="1"/>
    <col min="9482" max="9729" width="11.140625" style="454"/>
    <col min="9730" max="9730" width="21.5703125" style="454" customWidth="1"/>
    <col min="9731" max="9731" width="23.5703125" style="454" customWidth="1"/>
    <col min="9732" max="9732" width="22.42578125" style="454" customWidth="1"/>
    <col min="9733" max="9733" width="17.5703125" style="454" customWidth="1"/>
    <col min="9734" max="9734" width="8.5703125" style="454" customWidth="1"/>
    <col min="9735" max="9735" width="9.42578125" style="454" customWidth="1"/>
    <col min="9736" max="9736" width="11" style="454" customWidth="1"/>
    <col min="9737" max="9737" width="17.42578125" style="454" customWidth="1"/>
    <col min="9738" max="9985" width="11.140625" style="454"/>
    <col min="9986" max="9986" width="21.5703125" style="454" customWidth="1"/>
    <col min="9987" max="9987" width="23.5703125" style="454" customWidth="1"/>
    <col min="9988" max="9988" width="22.42578125" style="454" customWidth="1"/>
    <col min="9989" max="9989" width="17.5703125" style="454" customWidth="1"/>
    <col min="9990" max="9990" width="8.5703125" style="454" customWidth="1"/>
    <col min="9991" max="9991" width="9.42578125" style="454" customWidth="1"/>
    <col min="9992" max="9992" width="11" style="454" customWidth="1"/>
    <col min="9993" max="9993" width="17.42578125" style="454" customWidth="1"/>
    <col min="9994" max="10241" width="11.140625" style="454"/>
    <col min="10242" max="10242" width="21.5703125" style="454" customWidth="1"/>
    <col min="10243" max="10243" width="23.5703125" style="454" customWidth="1"/>
    <col min="10244" max="10244" width="22.42578125" style="454" customWidth="1"/>
    <col min="10245" max="10245" width="17.5703125" style="454" customWidth="1"/>
    <col min="10246" max="10246" width="8.5703125" style="454" customWidth="1"/>
    <col min="10247" max="10247" width="9.42578125" style="454" customWidth="1"/>
    <col min="10248" max="10248" width="11" style="454" customWidth="1"/>
    <col min="10249" max="10249" width="17.42578125" style="454" customWidth="1"/>
    <col min="10250" max="10497" width="11.140625" style="454"/>
    <col min="10498" max="10498" width="21.5703125" style="454" customWidth="1"/>
    <col min="10499" max="10499" width="23.5703125" style="454" customWidth="1"/>
    <col min="10500" max="10500" width="22.42578125" style="454" customWidth="1"/>
    <col min="10501" max="10501" width="17.5703125" style="454" customWidth="1"/>
    <col min="10502" max="10502" width="8.5703125" style="454" customWidth="1"/>
    <col min="10503" max="10503" width="9.42578125" style="454" customWidth="1"/>
    <col min="10504" max="10504" width="11" style="454" customWidth="1"/>
    <col min="10505" max="10505" width="17.42578125" style="454" customWidth="1"/>
    <col min="10506" max="10753" width="11.140625" style="454"/>
    <col min="10754" max="10754" width="21.5703125" style="454" customWidth="1"/>
    <col min="10755" max="10755" width="23.5703125" style="454" customWidth="1"/>
    <col min="10756" max="10756" width="22.42578125" style="454" customWidth="1"/>
    <col min="10757" max="10757" width="17.5703125" style="454" customWidth="1"/>
    <col min="10758" max="10758" width="8.5703125" style="454" customWidth="1"/>
    <col min="10759" max="10759" width="9.42578125" style="454" customWidth="1"/>
    <col min="10760" max="10760" width="11" style="454" customWidth="1"/>
    <col min="10761" max="10761" width="17.42578125" style="454" customWidth="1"/>
    <col min="10762" max="11009" width="11.140625" style="454"/>
    <col min="11010" max="11010" width="21.5703125" style="454" customWidth="1"/>
    <col min="11011" max="11011" width="23.5703125" style="454" customWidth="1"/>
    <col min="11012" max="11012" width="22.42578125" style="454" customWidth="1"/>
    <col min="11013" max="11013" width="17.5703125" style="454" customWidth="1"/>
    <col min="11014" max="11014" width="8.5703125" style="454" customWidth="1"/>
    <col min="11015" max="11015" width="9.42578125" style="454" customWidth="1"/>
    <col min="11016" max="11016" width="11" style="454" customWidth="1"/>
    <col min="11017" max="11017" width="17.42578125" style="454" customWidth="1"/>
    <col min="11018" max="11265" width="11.140625" style="454"/>
    <col min="11266" max="11266" width="21.5703125" style="454" customWidth="1"/>
    <col min="11267" max="11267" width="23.5703125" style="454" customWidth="1"/>
    <col min="11268" max="11268" width="22.42578125" style="454" customWidth="1"/>
    <col min="11269" max="11269" width="17.5703125" style="454" customWidth="1"/>
    <col min="11270" max="11270" width="8.5703125" style="454" customWidth="1"/>
    <col min="11271" max="11271" width="9.42578125" style="454" customWidth="1"/>
    <col min="11272" max="11272" width="11" style="454" customWidth="1"/>
    <col min="11273" max="11273" width="17.42578125" style="454" customWidth="1"/>
    <col min="11274" max="11521" width="11.140625" style="454"/>
    <col min="11522" max="11522" width="21.5703125" style="454" customWidth="1"/>
    <col min="11523" max="11523" width="23.5703125" style="454" customWidth="1"/>
    <col min="11524" max="11524" width="22.42578125" style="454" customWidth="1"/>
    <col min="11525" max="11525" width="17.5703125" style="454" customWidth="1"/>
    <col min="11526" max="11526" width="8.5703125" style="454" customWidth="1"/>
    <col min="11527" max="11527" width="9.42578125" style="454" customWidth="1"/>
    <col min="11528" max="11528" width="11" style="454" customWidth="1"/>
    <col min="11529" max="11529" width="17.42578125" style="454" customWidth="1"/>
    <col min="11530" max="11777" width="11.140625" style="454"/>
    <col min="11778" max="11778" width="21.5703125" style="454" customWidth="1"/>
    <col min="11779" max="11779" width="23.5703125" style="454" customWidth="1"/>
    <col min="11780" max="11780" width="22.42578125" style="454" customWidth="1"/>
    <col min="11781" max="11781" width="17.5703125" style="454" customWidth="1"/>
    <col min="11782" max="11782" width="8.5703125" style="454" customWidth="1"/>
    <col min="11783" max="11783" width="9.42578125" style="454" customWidth="1"/>
    <col min="11784" max="11784" width="11" style="454" customWidth="1"/>
    <col min="11785" max="11785" width="17.42578125" style="454" customWidth="1"/>
    <col min="11786" max="12033" width="11.140625" style="454"/>
    <col min="12034" max="12034" width="21.5703125" style="454" customWidth="1"/>
    <col min="12035" max="12035" width="23.5703125" style="454" customWidth="1"/>
    <col min="12036" max="12036" width="22.42578125" style="454" customWidth="1"/>
    <col min="12037" max="12037" width="17.5703125" style="454" customWidth="1"/>
    <col min="12038" max="12038" width="8.5703125" style="454" customWidth="1"/>
    <col min="12039" max="12039" width="9.42578125" style="454" customWidth="1"/>
    <col min="12040" max="12040" width="11" style="454" customWidth="1"/>
    <col min="12041" max="12041" width="17.42578125" style="454" customWidth="1"/>
    <col min="12042" max="12289" width="11.140625" style="454"/>
    <col min="12290" max="12290" width="21.5703125" style="454" customWidth="1"/>
    <col min="12291" max="12291" width="23.5703125" style="454" customWidth="1"/>
    <col min="12292" max="12292" width="22.42578125" style="454" customWidth="1"/>
    <col min="12293" max="12293" width="17.5703125" style="454" customWidth="1"/>
    <col min="12294" max="12294" width="8.5703125" style="454" customWidth="1"/>
    <col min="12295" max="12295" width="9.42578125" style="454" customWidth="1"/>
    <col min="12296" max="12296" width="11" style="454" customWidth="1"/>
    <col min="12297" max="12297" width="17.42578125" style="454" customWidth="1"/>
    <col min="12298" max="12545" width="11.140625" style="454"/>
    <col min="12546" max="12546" width="21.5703125" style="454" customWidth="1"/>
    <col min="12547" max="12547" width="23.5703125" style="454" customWidth="1"/>
    <col min="12548" max="12548" width="22.42578125" style="454" customWidth="1"/>
    <col min="12549" max="12549" width="17.5703125" style="454" customWidth="1"/>
    <col min="12550" max="12550" width="8.5703125" style="454" customWidth="1"/>
    <col min="12551" max="12551" width="9.42578125" style="454" customWidth="1"/>
    <col min="12552" max="12552" width="11" style="454" customWidth="1"/>
    <col min="12553" max="12553" width="17.42578125" style="454" customWidth="1"/>
    <col min="12554" max="12801" width="11.140625" style="454"/>
    <col min="12802" max="12802" width="21.5703125" style="454" customWidth="1"/>
    <col min="12803" max="12803" width="23.5703125" style="454" customWidth="1"/>
    <col min="12804" max="12804" width="22.42578125" style="454" customWidth="1"/>
    <col min="12805" max="12805" width="17.5703125" style="454" customWidth="1"/>
    <col min="12806" max="12806" width="8.5703125" style="454" customWidth="1"/>
    <col min="12807" max="12807" width="9.42578125" style="454" customWidth="1"/>
    <col min="12808" max="12808" width="11" style="454" customWidth="1"/>
    <col min="12809" max="12809" width="17.42578125" style="454" customWidth="1"/>
    <col min="12810" max="13057" width="11.140625" style="454"/>
    <col min="13058" max="13058" width="21.5703125" style="454" customWidth="1"/>
    <col min="13059" max="13059" width="23.5703125" style="454" customWidth="1"/>
    <col min="13060" max="13060" width="22.42578125" style="454" customWidth="1"/>
    <col min="13061" max="13061" width="17.5703125" style="454" customWidth="1"/>
    <col min="13062" max="13062" width="8.5703125" style="454" customWidth="1"/>
    <col min="13063" max="13063" width="9.42578125" style="454" customWidth="1"/>
    <col min="13064" max="13064" width="11" style="454" customWidth="1"/>
    <col min="13065" max="13065" width="17.42578125" style="454" customWidth="1"/>
    <col min="13066" max="13313" width="11.140625" style="454"/>
    <col min="13314" max="13314" width="21.5703125" style="454" customWidth="1"/>
    <col min="13315" max="13315" width="23.5703125" style="454" customWidth="1"/>
    <col min="13316" max="13316" width="22.42578125" style="454" customWidth="1"/>
    <col min="13317" max="13317" width="17.5703125" style="454" customWidth="1"/>
    <col min="13318" max="13318" width="8.5703125" style="454" customWidth="1"/>
    <col min="13319" max="13319" width="9.42578125" style="454" customWidth="1"/>
    <col min="13320" max="13320" width="11" style="454" customWidth="1"/>
    <col min="13321" max="13321" width="17.42578125" style="454" customWidth="1"/>
    <col min="13322" max="13569" width="11.140625" style="454"/>
    <col min="13570" max="13570" width="21.5703125" style="454" customWidth="1"/>
    <col min="13571" max="13571" width="23.5703125" style="454" customWidth="1"/>
    <col min="13572" max="13572" width="22.42578125" style="454" customWidth="1"/>
    <col min="13573" max="13573" width="17.5703125" style="454" customWidth="1"/>
    <col min="13574" max="13574" width="8.5703125" style="454" customWidth="1"/>
    <col min="13575" max="13575" width="9.42578125" style="454" customWidth="1"/>
    <col min="13576" max="13576" width="11" style="454" customWidth="1"/>
    <col min="13577" max="13577" width="17.42578125" style="454" customWidth="1"/>
    <col min="13578" max="13825" width="11.140625" style="454"/>
    <col min="13826" max="13826" width="21.5703125" style="454" customWidth="1"/>
    <col min="13827" max="13827" width="23.5703125" style="454" customWidth="1"/>
    <col min="13828" max="13828" width="22.42578125" style="454" customWidth="1"/>
    <col min="13829" max="13829" width="17.5703125" style="454" customWidth="1"/>
    <col min="13830" max="13830" width="8.5703125" style="454" customWidth="1"/>
    <col min="13831" max="13831" width="9.42578125" style="454" customWidth="1"/>
    <col min="13832" max="13832" width="11" style="454" customWidth="1"/>
    <col min="13833" max="13833" width="17.42578125" style="454" customWidth="1"/>
    <col min="13834" max="14081" width="11.140625" style="454"/>
    <col min="14082" max="14082" width="21.5703125" style="454" customWidth="1"/>
    <col min="14083" max="14083" width="23.5703125" style="454" customWidth="1"/>
    <col min="14084" max="14084" width="22.42578125" style="454" customWidth="1"/>
    <col min="14085" max="14085" width="17.5703125" style="454" customWidth="1"/>
    <col min="14086" max="14086" width="8.5703125" style="454" customWidth="1"/>
    <col min="14087" max="14087" width="9.42578125" style="454" customWidth="1"/>
    <col min="14088" max="14088" width="11" style="454" customWidth="1"/>
    <col min="14089" max="14089" width="17.42578125" style="454" customWidth="1"/>
    <col min="14090" max="14337" width="11.140625" style="454"/>
    <col min="14338" max="14338" width="21.5703125" style="454" customWidth="1"/>
    <col min="14339" max="14339" width="23.5703125" style="454" customWidth="1"/>
    <col min="14340" max="14340" width="22.42578125" style="454" customWidth="1"/>
    <col min="14341" max="14341" width="17.5703125" style="454" customWidth="1"/>
    <col min="14342" max="14342" width="8.5703125" style="454" customWidth="1"/>
    <col min="14343" max="14343" width="9.42578125" style="454" customWidth="1"/>
    <col min="14344" max="14344" width="11" style="454" customWidth="1"/>
    <col min="14345" max="14345" width="17.42578125" style="454" customWidth="1"/>
    <col min="14346" max="14593" width="11.140625" style="454"/>
    <col min="14594" max="14594" width="21.5703125" style="454" customWidth="1"/>
    <col min="14595" max="14595" width="23.5703125" style="454" customWidth="1"/>
    <col min="14596" max="14596" width="22.42578125" style="454" customWidth="1"/>
    <col min="14597" max="14597" width="17.5703125" style="454" customWidth="1"/>
    <col min="14598" max="14598" width="8.5703125" style="454" customWidth="1"/>
    <col min="14599" max="14599" width="9.42578125" style="454" customWidth="1"/>
    <col min="14600" max="14600" width="11" style="454" customWidth="1"/>
    <col min="14601" max="14601" width="17.42578125" style="454" customWidth="1"/>
    <col min="14602" max="14849" width="11.140625" style="454"/>
    <col min="14850" max="14850" width="21.5703125" style="454" customWidth="1"/>
    <col min="14851" max="14851" width="23.5703125" style="454" customWidth="1"/>
    <col min="14852" max="14852" width="22.42578125" style="454" customWidth="1"/>
    <col min="14853" max="14853" width="17.5703125" style="454" customWidth="1"/>
    <col min="14854" max="14854" width="8.5703125" style="454" customWidth="1"/>
    <col min="14855" max="14855" width="9.42578125" style="454" customWidth="1"/>
    <col min="14856" max="14856" width="11" style="454" customWidth="1"/>
    <col min="14857" max="14857" width="17.42578125" style="454" customWidth="1"/>
    <col min="14858" max="15105" width="11.140625" style="454"/>
    <col min="15106" max="15106" width="21.5703125" style="454" customWidth="1"/>
    <col min="15107" max="15107" width="23.5703125" style="454" customWidth="1"/>
    <col min="15108" max="15108" width="22.42578125" style="454" customWidth="1"/>
    <col min="15109" max="15109" width="17.5703125" style="454" customWidth="1"/>
    <col min="15110" max="15110" width="8.5703125" style="454" customWidth="1"/>
    <col min="15111" max="15111" width="9.42578125" style="454" customWidth="1"/>
    <col min="15112" max="15112" width="11" style="454" customWidth="1"/>
    <col min="15113" max="15113" width="17.42578125" style="454" customWidth="1"/>
    <col min="15114" max="15361" width="11.140625" style="454"/>
    <col min="15362" max="15362" width="21.5703125" style="454" customWidth="1"/>
    <col min="15363" max="15363" width="23.5703125" style="454" customWidth="1"/>
    <col min="15364" max="15364" width="22.42578125" style="454" customWidth="1"/>
    <col min="15365" max="15365" width="17.5703125" style="454" customWidth="1"/>
    <col min="15366" max="15366" width="8.5703125" style="454" customWidth="1"/>
    <col min="15367" max="15367" width="9.42578125" style="454" customWidth="1"/>
    <col min="15368" max="15368" width="11" style="454" customWidth="1"/>
    <col min="15369" max="15369" width="17.42578125" style="454" customWidth="1"/>
    <col min="15370" max="15617" width="11.140625" style="454"/>
    <col min="15618" max="15618" width="21.5703125" style="454" customWidth="1"/>
    <col min="15619" max="15619" width="23.5703125" style="454" customWidth="1"/>
    <col min="15620" max="15620" width="22.42578125" style="454" customWidth="1"/>
    <col min="15621" max="15621" width="17.5703125" style="454" customWidth="1"/>
    <col min="15622" max="15622" width="8.5703125" style="454" customWidth="1"/>
    <col min="15623" max="15623" width="9.42578125" style="454" customWidth="1"/>
    <col min="15624" max="15624" width="11" style="454" customWidth="1"/>
    <col min="15625" max="15625" width="17.42578125" style="454" customWidth="1"/>
    <col min="15626" max="15873" width="11.140625" style="454"/>
    <col min="15874" max="15874" width="21.5703125" style="454" customWidth="1"/>
    <col min="15875" max="15875" width="23.5703125" style="454" customWidth="1"/>
    <col min="15876" max="15876" width="22.42578125" style="454" customWidth="1"/>
    <col min="15877" max="15877" width="17.5703125" style="454" customWidth="1"/>
    <col min="15878" max="15878" width="8.5703125" style="454" customWidth="1"/>
    <col min="15879" max="15879" width="9.42578125" style="454" customWidth="1"/>
    <col min="15880" max="15880" width="11" style="454" customWidth="1"/>
    <col min="15881" max="15881" width="17.42578125" style="454" customWidth="1"/>
    <col min="15882" max="16129" width="11.140625" style="454"/>
    <col min="16130" max="16130" width="21.5703125" style="454" customWidth="1"/>
    <col min="16131" max="16131" width="23.5703125" style="454" customWidth="1"/>
    <col min="16132" max="16132" width="22.42578125" style="454" customWidth="1"/>
    <col min="16133" max="16133" width="17.5703125" style="454" customWidth="1"/>
    <col min="16134" max="16134" width="8.5703125" style="454" customWidth="1"/>
    <col min="16135" max="16135" width="9.42578125" style="454" customWidth="1"/>
    <col min="16136" max="16136" width="11" style="454" customWidth="1"/>
    <col min="16137" max="16137" width="17.42578125" style="454" customWidth="1"/>
    <col min="16138" max="16383" width="11.140625" style="454"/>
    <col min="16384" max="16384" width="11.42578125" style="454" customWidth="1"/>
  </cols>
  <sheetData>
    <row r="1" spans="1:9" s="452" customFormat="1" ht="18">
      <c r="A1" s="707" t="s">
        <v>65</v>
      </c>
      <c r="B1" s="707"/>
      <c r="C1" s="707"/>
      <c r="D1" s="707"/>
      <c r="E1" s="707"/>
      <c r="F1" s="707"/>
      <c r="G1" s="707"/>
      <c r="H1" s="707"/>
      <c r="I1" s="707"/>
    </row>
    <row r="3" spans="1:9" ht="15">
      <c r="A3" s="708" t="s">
        <v>388</v>
      </c>
      <c r="B3" s="708"/>
      <c r="C3" s="708"/>
      <c r="D3" s="708"/>
      <c r="E3" s="708"/>
      <c r="F3" s="708"/>
      <c r="G3" s="708"/>
      <c r="H3" s="708"/>
      <c r="I3" s="708"/>
    </row>
    <row r="4" spans="1:9" ht="14.25">
      <c r="A4" s="709"/>
      <c r="B4" s="709"/>
      <c r="C4" s="709"/>
      <c r="D4" s="709"/>
      <c r="E4" s="709"/>
      <c r="F4" s="709"/>
      <c r="G4" s="709"/>
      <c r="H4" s="709"/>
      <c r="I4" s="709"/>
    </row>
    <row r="5" spans="1:9" s="483" customFormat="1">
      <c r="A5" s="482" t="s">
        <v>2</v>
      </c>
      <c r="B5" s="710" t="s">
        <v>51</v>
      </c>
      <c r="C5" s="711"/>
      <c r="D5" s="711"/>
      <c r="E5" s="712"/>
      <c r="F5" s="715" t="s">
        <v>103</v>
      </c>
      <c r="G5" s="715" t="s">
        <v>104</v>
      </c>
      <c r="H5" s="715" t="s">
        <v>105</v>
      </c>
      <c r="I5" s="713" t="s">
        <v>1</v>
      </c>
    </row>
    <row r="6" spans="1:9" s="483" customFormat="1" ht="67.5" customHeight="1" thickBot="1">
      <c r="A6" s="484" t="s">
        <v>3</v>
      </c>
      <c r="B6" s="485" t="s">
        <v>383</v>
      </c>
      <c r="C6" s="485" t="s">
        <v>384</v>
      </c>
      <c r="D6" s="485" t="s">
        <v>385</v>
      </c>
      <c r="E6" s="485" t="s">
        <v>386</v>
      </c>
      <c r="F6" s="716"/>
      <c r="G6" s="716"/>
      <c r="H6" s="716"/>
      <c r="I6" s="714"/>
    </row>
    <row r="7" spans="1:9" ht="15" thickTop="1">
      <c r="A7" s="492" t="s">
        <v>398</v>
      </c>
      <c r="B7" s="113">
        <v>62675</v>
      </c>
      <c r="C7" s="113">
        <v>37552</v>
      </c>
      <c r="D7" s="113">
        <v>355238</v>
      </c>
      <c r="E7" s="113">
        <v>23124</v>
      </c>
      <c r="F7" s="113">
        <v>0</v>
      </c>
      <c r="G7" s="113">
        <v>0</v>
      </c>
      <c r="H7" s="113">
        <v>0</v>
      </c>
      <c r="I7" s="113">
        <f>SUM(B7:H7)</f>
        <v>478589</v>
      </c>
    </row>
    <row r="8" spans="1:9" ht="14.25">
      <c r="A8" s="492" t="s">
        <v>19</v>
      </c>
      <c r="B8" s="113">
        <v>881046</v>
      </c>
      <c r="C8" s="113">
        <v>3617</v>
      </c>
      <c r="D8" s="113">
        <v>267912</v>
      </c>
      <c r="E8" s="113">
        <v>22478</v>
      </c>
      <c r="F8" s="113">
        <v>0</v>
      </c>
      <c r="G8" s="113">
        <v>0</v>
      </c>
      <c r="H8" s="113">
        <v>0</v>
      </c>
      <c r="I8" s="113">
        <f t="shared" ref="I8:I71" si="0">SUM(B8:H8)</f>
        <v>1175053</v>
      </c>
    </row>
    <row r="9" spans="1:9" ht="14.25">
      <c r="A9" s="492" t="s">
        <v>20</v>
      </c>
      <c r="B9" s="113">
        <v>55080</v>
      </c>
      <c r="C9" s="113">
        <v>847</v>
      </c>
      <c r="D9" s="113">
        <v>1658</v>
      </c>
      <c r="E9" s="113">
        <v>0</v>
      </c>
      <c r="F9" s="113">
        <v>0</v>
      </c>
      <c r="G9" s="113">
        <v>0</v>
      </c>
      <c r="H9" s="113">
        <v>0</v>
      </c>
      <c r="I9" s="113">
        <f t="shared" si="0"/>
        <v>57585</v>
      </c>
    </row>
    <row r="10" spans="1:9" ht="14.25">
      <c r="A10" s="492" t="s">
        <v>21</v>
      </c>
      <c r="B10" s="113">
        <v>200455</v>
      </c>
      <c r="C10" s="113">
        <v>209815</v>
      </c>
      <c r="D10" s="113">
        <v>197216</v>
      </c>
      <c r="E10" s="113">
        <v>8847</v>
      </c>
      <c r="F10" s="113">
        <v>0</v>
      </c>
      <c r="G10" s="113">
        <v>0</v>
      </c>
      <c r="H10" s="113">
        <v>0</v>
      </c>
      <c r="I10" s="113">
        <f t="shared" si="0"/>
        <v>616333</v>
      </c>
    </row>
    <row r="11" spans="1:9" ht="14.25">
      <c r="A11" s="493" t="s">
        <v>4</v>
      </c>
      <c r="B11" s="113">
        <v>1199256</v>
      </c>
      <c r="C11" s="113">
        <v>251831</v>
      </c>
      <c r="D11" s="113">
        <v>822024</v>
      </c>
      <c r="E11" s="113">
        <v>54449</v>
      </c>
      <c r="F11" s="113">
        <v>0</v>
      </c>
      <c r="G11" s="113">
        <v>0</v>
      </c>
      <c r="H11" s="113">
        <v>0</v>
      </c>
      <c r="I11" s="113">
        <f t="shared" si="0"/>
        <v>2327560</v>
      </c>
    </row>
    <row r="12" spans="1:9" ht="14.25">
      <c r="A12" s="493"/>
      <c r="B12" s="113"/>
      <c r="C12" s="113"/>
      <c r="D12" s="113"/>
      <c r="E12" s="113"/>
      <c r="F12" s="113"/>
      <c r="G12" s="113"/>
      <c r="H12" s="113"/>
      <c r="I12" s="113">
        <f t="shared" si="0"/>
        <v>0</v>
      </c>
    </row>
    <row r="13" spans="1:9" ht="14.25">
      <c r="A13" s="493" t="s">
        <v>399</v>
      </c>
      <c r="B13" s="113">
        <v>69372</v>
      </c>
      <c r="C13" s="113">
        <v>0</v>
      </c>
      <c r="D13" s="113">
        <v>15140</v>
      </c>
      <c r="E13" s="113">
        <v>7720</v>
      </c>
      <c r="F13" s="113">
        <v>0</v>
      </c>
      <c r="G13" s="113">
        <v>0</v>
      </c>
      <c r="H13" s="113">
        <v>0</v>
      </c>
      <c r="I13" s="113">
        <f t="shared" si="0"/>
        <v>92232</v>
      </c>
    </row>
    <row r="14" spans="1:9" ht="14.25">
      <c r="A14" s="493"/>
      <c r="B14" s="113"/>
      <c r="C14" s="113"/>
      <c r="D14" s="113"/>
      <c r="E14" s="113"/>
      <c r="F14" s="113"/>
      <c r="G14" s="113"/>
      <c r="H14" s="113"/>
      <c r="I14" s="113">
        <f t="shared" si="0"/>
        <v>0</v>
      </c>
    </row>
    <row r="15" spans="1:9" ht="14.25">
      <c r="A15" s="493" t="s">
        <v>5</v>
      </c>
      <c r="B15" s="113">
        <v>52780</v>
      </c>
      <c r="C15" s="113">
        <v>0</v>
      </c>
      <c r="D15" s="113">
        <v>19520</v>
      </c>
      <c r="E15" s="113">
        <v>2705</v>
      </c>
      <c r="F15" s="113">
        <v>0</v>
      </c>
      <c r="G15" s="113">
        <v>349</v>
      </c>
      <c r="H15" s="113">
        <v>375</v>
      </c>
      <c r="I15" s="113">
        <f t="shared" si="0"/>
        <v>75729</v>
      </c>
    </row>
    <row r="16" spans="1:9" ht="14.25">
      <c r="A16" s="493"/>
      <c r="B16" s="113"/>
      <c r="C16" s="113"/>
      <c r="D16" s="113"/>
      <c r="E16" s="113"/>
      <c r="F16" s="113"/>
      <c r="G16" s="113"/>
      <c r="H16" s="113"/>
      <c r="I16" s="113">
        <f t="shared" si="0"/>
        <v>0</v>
      </c>
    </row>
    <row r="17" spans="1:9" ht="14.25">
      <c r="A17" s="492" t="s">
        <v>53</v>
      </c>
      <c r="B17" s="113">
        <v>249126</v>
      </c>
      <c r="C17" s="113">
        <v>0</v>
      </c>
      <c r="D17" s="113">
        <v>71832</v>
      </c>
      <c r="E17" s="113">
        <v>5975</v>
      </c>
      <c r="F17" s="113">
        <v>0</v>
      </c>
      <c r="G17" s="113">
        <v>0</v>
      </c>
      <c r="H17" s="113">
        <v>0</v>
      </c>
      <c r="I17" s="113">
        <f t="shared" si="0"/>
        <v>326933</v>
      </c>
    </row>
    <row r="18" spans="1:9" ht="14.25">
      <c r="A18" s="492" t="s">
        <v>401</v>
      </c>
      <c r="B18" s="113">
        <v>185808</v>
      </c>
      <c r="C18" s="113">
        <v>19764</v>
      </c>
      <c r="D18" s="113">
        <v>45406</v>
      </c>
      <c r="E18" s="113">
        <v>11141</v>
      </c>
      <c r="F18" s="113">
        <v>0</v>
      </c>
      <c r="G18" s="113">
        <v>0</v>
      </c>
      <c r="H18" s="113">
        <v>0</v>
      </c>
      <c r="I18" s="113">
        <f t="shared" si="0"/>
        <v>262119</v>
      </c>
    </row>
    <row r="19" spans="1:9" ht="14.25">
      <c r="A19" s="492" t="s">
        <v>402</v>
      </c>
      <c r="B19" s="113">
        <v>329972</v>
      </c>
      <c r="C19" s="113">
        <v>283156</v>
      </c>
      <c r="D19" s="113">
        <v>104410</v>
      </c>
      <c r="E19" s="113">
        <v>17755</v>
      </c>
      <c r="F19" s="113">
        <v>0</v>
      </c>
      <c r="G19" s="113">
        <v>0</v>
      </c>
      <c r="H19" s="113">
        <v>0</v>
      </c>
      <c r="I19" s="113">
        <f t="shared" si="0"/>
        <v>735293</v>
      </c>
    </row>
    <row r="20" spans="1:9" ht="14.25">
      <c r="A20" s="493" t="s">
        <v>44</v>
      </c>
      <c r="B20" s="113">
        <v>764906</v>
      </c>
      <c r="C20" s="113">
        <v>302920</v>
      </c>
      <c r="D20" s="113">
        <v>221648</v>
      </c>
      <c r="E20" s="113">
        <v>34871</v>
      </c>
      <c r="F20" s="113">
        <v>0</v>
      </c>
      <c r="G20" s="113">
        <v>0</v>
      </c>
      <c r="H20" s="113">
        <v>0</v>
      </c>
      <c r="I20" s="113">
        <f t="shared" si="0"/>
        <v>1324345</v>
      </c>
    </row>
    <row r="21" spans="1:9" ht="14.25">
      <c r="A21" s="493"/>
      <c r="B21" s="113"/>
      <c r="C21" s="113"/>
      <c r="D21" s="113"/>
      <c r="E21" s="113"/>
      <c r="F21" s="113"/>
      <c r="G21" s="113"/>
      <c r="H21" s="113"/>
      <c r="I21" s="113">
        <f t="shared" si="0"/>
        <v>0</v>
      </c>
    </row>
    <row r="22" spans="1:9" ht="14.25">
      <c r="A22" s="493" t="s">
        <v>403</v>
      </c>
      <c r="B22" s="113">
        <v>736220</v>
      </c>
      <c r="C22" s="113">
        <v>98749</v>
      </c>
      <c r="D22" s="113">
        <v>60241</v>
      </c>
      <c r="E22" s="113">
        <v>32057</v>
      </c>
      <c r="F22" s="113">
        <v>0</v>
      </c>
      <c r="G22" s="113">
        <v>0</v>
      </c>
      <c r="H22" s="113">
        <v>0</v>
      </c>
      <c r="I22" s="113">
        <f t="shared" si="0"/>
        <v>927267</v>
      </c>
    </row>
    <row r="23" spans="1:9" ht="14.25">
      <c r="A23" s="493"/>
      <c r="B23" s="113"/>
      <c r="C23" s="113"/>
      <c r="D23" s="113"/>
      <c r="E23" s="113"/>
      <c r="F23" s="113"/>
      <c r="G23" s="113"/>
      <c r="H23" s="113"/>
      <c r="I23" s="113">
        <f t="shared" si="0"/>
        <v>0</v>
      </c>
    </row>
    <row r="24" spans="1:9" ht="14.25">
      <c r="A24" s="493" t="s">
        <v>404</v>
      </c>
      <c r="B24" s="113">
        <v>36495</v>
      </c>
      <c r="C24" s="113">
        <v>70773</v>
      </c>
      <c r="D24" s="113">
        <v>30400</v>
      </c>
      <c r="E24" s="113">
        <v>0</v>
      </c>
      <c r="F24" s="113">
        <v>0</v>
      </c>
      <c r="G24" s="113">
        <v>0</v>
      </c>
      <c r="H24" s="113">
        <v>0</v>
      </c>
      <c r="I24" s="113">
        <f t="shared" si="0"/>
        <v>137668</v>
      </c>
    </row>
    <row r="25" spans="1:9" ht="14.25">
      <c r="A25" s="493"/>
      <c r="B25" s="113"/>
      <c r="C25" s="113"/>
      <c r="D25" s="113"/>
      <c r="E25" s="113"/>
      <c r="F25" s="113"/>
      <c r="G25" s="113"/>
      <c r="H25" s="113"/>
      <c r="I25" s="113">
        <f t="shared" si="0"/>
        <v>0</v>
      </c>
    </row>
    <row r="26" spans="1:9" ht="14.25">
      <c r="A26" s="492" t="s">
        <v>22</v>
      </c>
      <c r="B26" s="113">
        <v>1071010</v>
      </c>
      <c r="C26" s="113">
        <v>259607</v>
      </c>
      <c r="D26" s="113">
        <v>1015368</v>
      </c>
      <c r="E26" s="113">
        <v>16209</v>
      </c>
      <c r="F26" s="113">
        <v>0</v>
      </c>
      <c r="G26" s="113">
        <v>0</v>
      </c>
      <c r="H26" s="113">
        <v>0</v>
      </c>
      <c r="I26" s="113">
        <f t="shared" si="0"/>
        <v>2362194</v>
      </c>
    </row>
    <row r="27" spans="1:9" ht="14.25">
      <c r="A27" s="492" t="s">
        <v>23</v>
      </c>
      <c r="B27" s="113">
        <v>98261</v>
      </c>
      <c r="C27" s="113">
        <v>659994</v>
      </c>
      <c r="D27" s="113">
        <v>590714</v>
      </c>
      <c r="E27" s="113">
        <v>822</v>
      </c>
      <c r="F27" s="113">
        <v>0</v>
      </c>
      <c r="G27" s="113">
        <v>0</v>
      </c>
      <c r="H27" s="113">
        <v>0</v>
      </c>
      <c r="I27" s="113">
        <f t="shared" si="0"/>
        <v>1349791</v>
      </c>
    </row>
    <row r="28" spans="1:9" ht="14.25">
      <c r="A28" s="492" t="s">
        <v>24</v>
      </c>
      <c r="B28" s="113">
        <v>3066800</v>
      </c>
      <c r="C28" s="113">
        <v>2271143</v>
      </c>
      <c r="D28" s="113">
        <v>430433</v>
      </c>
      <c r="E28" s="113">
        <v>121900</v>
      </c>
      <c r="F28" s="113">
        <v>0</v>
      </c>
      <c r="G28" s="113">
        <v>0</v>
      </c>
      <c r="H28" s="113">
        <v>0</v>
      </c>
      <c r="I28" s="113">
        <f t="shared" si="0"/>
        <v>5890276</v>
      </c>
    </row>
    <row r="29" spans="1:9" ht="14.25">
      <c r="A29" s="493" t="s">
        <v>48</v>
      </c>
      <c r="B29" s="113">
        <v>4236071</v>
      </c>
      <c r="C29" s="113">
        <v>3190744</v>
      </c>
      <c r="D29" s="113">
        <v>2036515</v>
      </c>
      <c r="E29" s="113">
        <v>138931</v>
      </c>
      <c r="F29" s="113">
        <v>0</v>
      </c>
      <c r="G29" s="113">
        <v>0</v>
      </c>
      <c r="H29" s="113">
        <v>0</v>
      </c>
      <c r="I29" s="113">
        <f t="shared" si="0"/>
        <v>9602261</v>
      </c>
    </row>
    <row r="30" spans="1:9" ht="14.25">
      <c r="A30" s="493"/>
      <c r="B30" s="113"/>
      <c r="C30" s="113"/>
      <c r="D30" s="113"/>
      <c r="E30" s="113"/>
      <c r="F30" s="113"/>
      <c r="G30" s="113"/>
      <c r="H30" s="113"/>
      <c r="I30" s="113">
        <f t="shared" si="0"/>
        <v>0</v>
      </c>
    </row>
    <row r="31" spans="1:9" ht="14.25">
      <c r="A31" s="492" t="s">
        <v>25</v>
      </c>
      <c r="B31" s="113">
        <v>279538</v>
      </c>
      <c r="C31" s="113">
        <v>49034</v>
      </c>
      <c r="D31" s="113">
        <v>20804</v>
      </c>
      <c r="E31" s="113">
        <v>25699</v>
      </c>
      <c r="F31" s="113">
        <v>17</v>
      </c>
      <c r="G31" s="113">
        <v>38</v>
      </c>
      <c r="H31" s="113">
        <v>100</v>
      </c>
      <c r="I31" s="113">
        <f t="shared" si="0"/>
        <v>375230</v>
      </c>
    </row>
    <row r="32" spans="1:9" ht="14.25">
      <c r="A32" s="492" t="s">
        <v>26</v>
      </c>
      <c r="B32" s="113">
        <v>69964</v>
      </c>
      <c r="C32" s="113">
        <v>156394</v>
      </c>
      <c r="D32" s="113">
        <v>54133</v>
      </c>
      <c r="E32" s="113">
        <v>82013</v>
      </c>
      <c r="F32" s="113">
        <v>3</v>
      </c>
      <c r="G32" s="113">
        <v>77</v>
      </c>
      <c r="H32" s="113">
        <v>167</v>
      </c>
      <c r="I32" s="113">
        <f t="shared" si="0"/>
        <v>362751</v>
      </c>
    </row>
    <row r="33" spans="1:9" ht="14.25">
      <c r="A33" s="492" t="s">
        <v>27</v>
      </c>
      <c r="B33" s="113">
        <v>1583745</v>
      </c>
      <c r="C33" s="113">
        <v>523764</v>
      </c>
      <c r="D33" s="113">
        <v>94871</v>
      </c>
      <c r="E33" s="113">
        <v>17820</v>
      </c>
      <c r="F33" s="113">
        <v>0</v>
      </c>
      <c r="G33" s="113">
        <v>16</v>
      </c>
      <c r="H33" s="113">
        <v>12</v>
      </c>
      <c r="I33" s="113">
        <f t="shared" si="0"/>
        <v>2220228</v>
      </c>
    </row>
    <row r="34" spans="1:9" ht="14.25">
      <c r="A34" s="492" t="s">
        <v>28</v>
      </c>
      <c r="B34" s="113">
        <v>612553</v>
      </c>
      <c r="C34" s="113">
        <v>713927</v>
      </c>
      <c r="D34" s="113">
        <v>120515</v>
      </c>
      <c r="E34" s="113">
        <v>51764</v>
      </c>
      <c r="F34" s="113">
        <v>11</v>
      </c>
      <c r="G34" s="113">
        <v>46</v>
      </c>
      <c r="H34" s="113">
        <v>107</v>
      </c>
      <c r="I34" s="113">
        <f t="shared" si="0"/>
        <v>1498923</v>
      </c>
    </row>
    <row r="35" spans="1:9" ht="14.25">
      <c r="A35" s="493" t="s">
        <v>6</v>
      </c>
      <c r="B35" s="113">
        <v>2545800</v>
      </c>
      <c r="C35" s="113">
        <v>1443119</v>
      </c>
      <c r="D35" s="113">
        <v>290323</v>
      </c>
      <c r="E35" s="113">
        <v>177296</v>
      </c>
      <c r="F35" s="113">
        <v>31</v>
      </c>
      <c r="G35" s="113">
        <v>177</v>
      </c>
      <c r="H35" s="113">
        <v>386</v>
      </c>
      <c r="I35" s="113">
        <f t="shared" si="0"/>
        <v>4457132</v>
      </c>
    </row>
    <row r="36" spans="1:9" ht="14.25">
      <c r="A36" s="493"/>
      <c r="B36" s="113"/>
      <c r="C36" s="113"/>
      <c r="D36" s="113"/>
      <c r="E36" s="113"/>
      <c r="F36" s="113"/>
      <c r="G36" s="113"/>
      <c r="H36" s="113"/>
      <c r="I36" s="113">
        <f t="shared" si="0"/>
        <v>0</v>
      </c>
    </row>
    <row r="37" spans="1:9" ht="14.25">
      <c r="A37" s="493" t="s">
        <v>405</v>
      </c>
      <c r="B37" s="113">
        <v>182678</v>
      </c>
      <c r="C37" s="113">
        <v>73686</v>
      </c>
      <c r="D37" s="113">
        <v>76268</v>
      </c>
      <c r="E37" s="113">
        <v>10475</v>
      </c>
      <c r="F37" s="113">
        <v>0</v>
      </c>
      <c r="G37" s="113">
        <v>0</v>
      </c>
      <c r="H37" s="113">
        <v>0</v>
      </c>
      <c r="I37" s="113">
        <f t="shared" si="0"/>
        <v>343107</v>
      </c>
    </row>
    <row r="38" spans="1:9" ht="14.25">
      <c r="A38" s="493"/>
      <c r="B38" s="113"/>
      <c r="C38" s="113"/>
      <c r="D38" s="113"/>
      <c r="E38" s="113"/>
      <c r="F38" s="113"/>
      <c r="G38" s="113"/>
      <c r="H38" s="113"/>
      <c r="I38" s="113">
        <f t="shared" si="0"/>
        <v>0</v>
      </c>
    </row>
    <row r="39" spans="1:9" ht="14.25">
      <c r="A39" s="492" t="s">
        <v>56</v>
      </c>
      <c r="B39" s="113">
        <v>157122</v>
      </c>
      <c r="C39" s="113">
        <v>16582</v>
      </c>
      <c r="D39" s="113">
        <v>87208</v>
      </c>
      <c r="E39" s="113">
        <v>3810</v>
      </c>
      <c r="F39" s="113">
        <v>0</v>
      </c>
      <c r="G39" s="113">
        <v>0</v>
      </c>
      <c r="H39" s="113">
        <v>0</v>
      </c>
      <c r="I39" s="113">
        <f t="shared" si="0"/>
        <v>264722</v>
      </c>
    </row>
    <row r="40" spans="1:9" ht="14.25">
      <c r="A40" s="492" t="s">
        <v>29</v>
      </c>
      <c r="B40" s="113">
        <v>1041318</v>
      </c>
      <c r="C40" s="113">
        <v>96959</v>
      </c>
      <c r="D40" s="113">
        <v>8299</v>
      </c>
      <c r="E40" s="113">
        <v>5260</v>
      </c>
      <c r="F40" s="113">
        <v>0</v>
      </c>
      <c r="G40" s="113">
        <v>0</v>
      </c>
      <c r="H40" s="113">
        <v>0</v>
      </c>
      <c r="I40" s="113">
        <f t="shared" si="0"/>
        <v>1151836</v>
      </c>
    </row>
    <row r="41" spans="1:9" ht="14.25">
      <c r="A41" s="492" t="s">
        <v>30</v>
      </c>
      <c r="B41" s="113">
        <v>373106</v>
      </c>
      <c r="C41" s="113">
        <v>21000</v>
      </c>
      <c r="D41" s="113">
        <v>189496</v>
      </c>
      <c r="E41" s="113">
        <v>1226</v>
      </c>
      <c r="F41" s="113">
        <v>0</v>
      </c>
      <c r="G41" s="113">
        <v>0</v>
      </c>
      <c r="H41" s="113">
        <v>0</v>
      </c>
      <c r="I41" s="113">
        <f t="shared" si="0"/>
        <v>584828</v>
      </c>
    </row>
    <row r="42" spans="1:9" ht="14.25">
      <c r="A42" s="492" t="s">
        <v>31</v>
      </c>
      <c r="B42" s="113">
        <v>320218</v>
      </c>
      <c r="C42" s="113">
        <v>30000</v>
      </c>
      <c r="D42" s="113">
        <v>10892</v>
      </c>
      <c r="E42" s="113">
        <v>0</v>
      </c>
      <c r="F42" s="113">
        <v>0</v>
      </c>
      <c r="G42" s="113">
        <v>0</v>
      </c>
      <c r="H42" s="113">
        <v>0</v>
      </c>
      <c r="I42" s="113">
        <f t="shared" si="0"/>
        <v>361110</v>
      </c>
    </row>
    <row r="43" spans="1:9" ht="14.25">
      <c r="A43" s="492" t="s">
        <v>7</v>
      </c>
      <c r="B43" s="113">
        <v>11764</v>
      </c>
      <c r="C43" s="113">
        <v>12000</v>
      </c>
      <c r="D43" s="113">
        <v>13374</v>
      </c>
      <c r="E43" s="113">
        <v>5482</v>
      </c>
      <c r="F43" s="113">
        <v>0</v>
      </c>
      <c r="G43" s="113">
        <v>0</v>
      </c>
      <c r="H43" s="113">
        <v>0</v>
      </c>
      <c r="I43" s="113">
        <f t="shared" si="0"/>
        <v>42620</v>
      </c>
    </row>
    <row r="44" spans="1:9" ht="14.25">
      <c r="A44" s="492" t="s">
        <v>32</v>
      </c>
      <c r="B44" s="113">
        <v>922819</v>
      </c>
      <c r="C44" s="113">
        <v>1050160</v>
      </c>
      <c r="D44" s="113">
        <v>124710</v>
      </c>
      <c r="E44" s="113">
        <v>4616</v>
      </c>
      <c r="F44" s="113">
        <v>0</v>
      </c>
      <c r="G44" s="113">
        <v>0</v>
      </c>
      <c r="H44" s="113">
        <v>0</v>
      </c>
      <c r="I44" s="113">
        <f t="shared" si="0"/>
        <v>2102305</v>
      </c>
    </row>
    <row r="45" spans="1:9" ht="14.25">
      <c r="A45" s="492" t="s">
        <v>33</v>
      </c>
      <c r="B45" s="113">
        <v>0</v>
      </c>
      <c r="C45" s="113">
        <v>160</v>
      </c>
      <c r="D45" s="113">
        <v>29710</v>
      </c>
      <c r="E45" s="113">
        <v>0</v>
      </c>
      <c r="F45" s="113">
        <v>0</v>
      </c>
      <c r="G45" s="113">
        <v>0</v>
      </c>
      <c r="H45" s="113">
        <v>0</v>
      </c>
      <c r="I45" s="113">
        <f t="shared" si="0"/>
        <v>29870</v>
      </c>
    </row>
    <row r="46" spans="1:9" ht="14.25">
      <c r="A46" s="492" t="s">
        <v>34</v>
      </c>
      <c r="B46" s="113">
        <v>1946340</v>
      </c>
      <c r="C46" s="113">
        <v>632272</v>
      </c>
      <c r="D46" s="113">
        <v>6597</v>
      </c>
      <c r="E46" s="113">
        <v>46380</v>
      </c>
      <c r="F46" s="113">
        <v>0</v>
      </c>
      <c r="G46" s="113">
        <v>0</v>
      </c>
      <c r="H46" s="113">
        <v>0</v>
      </c>
      <c r="I46" s="113">
        <f t="shared" si="0"/>
        <v>2631589</v>
      </c>
    </row>
    <row r="47" spans="1:9" ht="14.25">
      <c r="A47" s="492" t="s">
        <v>35</v>
      </c>
      <c r="B47" s="113">
        <v>0</v>
      </c>
      <c r="C47" s="113">
        <v>35</v>
      </c>
      <c r="D47" s="113">
        <v>2982</v>
      </c>
      <c r="E47" s="113">
        <v>3000</v>
      </c>
      <c r="F47" s="113">
        <v>0</v>
      </c>
      <c r="G47" s="113">
        <v>0</v>
      </c>
      <c r="H47" s="113">
        <v>0</v>
      </c>
      <c r="I47" s="113">
        <f t="shared" si="0"/>
        <v>6017</v>
      </c>
    </row>
    <row r="48" spans="1:9" ht="14.25">
      <c r="A48" s="493" t="s">
        <v>46</v>
      </c>
      <c r="B48" s="113">
        <v>4772687</v>
      </c>
      <c r="C48" s="113">
        <v>1859168</v>
      </c>
      <c r="D48" s="113">
        <v>473268</v>
      </c>
      <c r="E48" s="113">
        <v>69774</v>
      </c>
      <c r="F48" s="113">
        <v>0</v>
      </c>
      <c r="G48" s="113">
        <v>0</v>
      </c>
      <c r="H48" s="113">
        <v>0</v>
      </c>
      <c r="I48" s="113">
        <f t="shared" si="0"/>
        <v>7174897</v>
      </c>
    </row>
    <row r="49" spans="1:9" ht="14.25">
      <c r="A49" s="493"/>
      <c r="B49" s="113"/>
      <c r="C49" s="113"/>
      <c r="D49" s="113"/>
      <c r="E49" s="113"/>
      <c r="F49" s="113"/>
      <c r="G49" s="113"/>
      <c r="H49" s="113"/>
      <c r="I49" s="113">
        <f t="shared" si="0"/>
        <v>0</v>
      </c>
    </row>
    <row r="50" spans="1:9" ht="14.25">
      <c r="A50" s="493" t="s">
        <v>412</v>
      </c>
      <c r="B50" s="113">
        <v>521824</v>
      </c>
      <c r="C50" s="113">
        <v>180634</v>
      </c>
      <c r="D50" s="113">
        <v>18551</v>
      </c>
      <c r="E50" s="113">
        <v>500</v>
      </c>
      <c r="F50" s="113">
        <v>0</v>
      </c>
      <c r="G50" s="113">
        <v>0</v>
      </c>
      <c r="H50" s="113">
        <v>2316</v>
      </c>
      <c r="I50" s="113">
        <f t="shared" si="0"/>
        <v>723825</v>
      </c>
    </row>
    <row r="51" spans="1:9" ht="14.25">
      <c r="A51" s="493"/>
      <c r="B51" s="113"/>
      <c r="C51" s="113"/>
      <c r="D51" s="113"/>
      <c r="E51" s="113"/>
      <c r="F51" s="113"/>
      <c r="G51" s="113"/>
      <c r="H51" s="113"/>
      <c r="I51" s="113">
        <f t="shared" si="0"/>
        <v>0</v>
      </c>
    </row>
    <row r="52" spans="1:9" ht="14.25">
      <c r="A52" s="492" t="s">
        <v>36</v>
      </c>
      <c r="B52" s="113">
        <v>0</v>
      </c>
      <c r="C52" s="113">
        <v>56978</v>
      </c>
      <c r="D52" s="113">
        <v>25451</v>
      </c>
      <c r="E52" s="113">
        <v>1398</v>
      </c>
      <c r="F52" s="113">
        <v>0</v>
      </c>
      <c r="G52" s="113">
        <v>0</v>
      </c>
      <c r="H52" s="113">
        <v>0</v>
      </c>
      <c r="I52" s="113">
        <f t="shared" si="0"/>
        <v>83827</v>
      </c>
    </row>
    <row r="53" spans="1:9" ht="14.25">
      <c r="A53" s="492" t="s">
        <v>8</v>
      </c>
      <c r="B53" s="113">
        <v>132350</v>
      </c>
      <c r="C53" s="113">
        <v>55</v>
      </c>
      <c r="D53" s="113">
        <v>42178</v>
      </c>
      <c r="E53" s="113">
        <v>0</v>
      </c>
      <c r="F53" s="113">
        <v>0</v>
      </c>
      <c r="G53" s="113">
        <v>0</v>
      </c>
      <c r="H53" s="113">
        <v>0</v>
      </c>
      <c r="I53" s="113">
        <f t="shared" si="0"/>
        <v>174583</v>
      </c>
    </row>
    <row r="54" spans="1:9" ht="14.25">
      <c r="A54" s="492" t="s">
        <v>37</v>
      </c>
      <c r="B54" s="113">
        <v>662042</v>
      </c>
      <c r="C54" s="113">
        <v>985115</v>
      </c>
      <c r="D54" s="113">
        <v>207331</v>
      </c>
      <c r="E54" s="113">
        <v>78006</v>
      </c>
      <c r="F54" s="113">
        <v>23</v>
      </c>
      <c r="G54" s="113">
        <v>14</v>
      </c>
      <c r="H54" s="113">
        <v>23</v>
      </c>
      <c r="I54" s="113">
        <f t="shared" si="0"/>
        <v>1932554</v>
      </c>
    </row>
    <row r="55" spans="1:9" ht="14.25">
      <c r="A55" s="492" t="s">
        <v>38</v>
      </c>
      <c r="B55" s="113">
        <v>3386976</v>
      </c>
      <c r="C55" s="113">
        <v>1862880</v>
      </c>
      <c r="D55" s="113">
        <v>98992</v>
      </c>
      <c r="E55" s="113">
        <v>0</v>
      </c>
      <c r="F55" s="113">
        <v>0</v>
      </c>
      <c r="G55" s="113">
        <v>0</v>
      </c>
      <c r="H55" s="113">
        <v>0</v>
      </c>
      <c r="I55" s="113">
        <f t="shared" si="0"/>
        <v>5348848</v>
      </c>
    </row>
    <row r="56" spans="1:9" ht="14.25">
      <c r="A56" s="492" t="s">
        <v>9</v>
      </c>
      <c r="B56" s="113">
        <v>2025704</v>
      </c>
      <c r="C56" s="113">
        <v>1074373</v>
      </c>
      <c r="D56" s="113">
        <v>377331</v>
      </c>
      <c r="E56" s="113">
        <v>4778</v>
      </c>
      <c r="F56" s="113">
        <v>0</v>
      </c>
      <c r="G56" s="113">
        <v>1250</v>
      </c>
      <c r="H56" s="113">
        <v>0</v>
      </c>
      <c r="I56" s="113">
        <f t="shared" si="0"/>
        <v>3483436</v>
      </c>
    </row>
    <row r="57" spans="1:9" ht="14.25">
      <c r="A57" s="493" t="s">
        <v>413</v>
      </c>
      <c r="B57" s="113">
        <v>6207072</v>
      </c>
      <c r="C57" s="113">
        <v>3979401</v>
      </c>
      <c r="D57" s="113">
        <v>751283</v>
      </c>
      <c r="E57" s="113">
        <v>84182</v>
      </c>
      <c r="F57" s="113">
        <v>23</v>
      </c>
      <c r="G57" s="113">
        <v>1264</v>
      </c>
      <c r="H57" s="113">
        <v>23</v>
      </c>
      <c r="I57" s="113">
        <f t="shared" si="0"/>
        <v>11023248</v>
      </c>
    </row>
    <row r="58" spans="1:9" ht="14.25">
      <c r="A58" s="493"/>
      <c r="B58" s="113"/>
      <c r="C58" s="113"/>
      <c r="D58" s="113"/>
      <c r="E58" s="113"/>
      <c r="F58" s="113"/>
      <c r="G58" s="113"/>
      <c r="H58" s="113"/>
      <c r="I58" s="113">
        <f t="shared" si="0"/>
        <v>0</v>
      </c>
    </row>
    <row r="59" spans="1:9" ht="14.25">
      <c r="A59" s="492" t="s">
        <v>406</v>
      </c>
      <c r="B59" s="113">
        <v>137582</v>
      </c>
      <c r="C59" s="113">
        <v>1194</v>
      </c>
      <c r="D59" s="113">
        <v>6540</v>
      </c>
      <c r="E59" s="113">
        <v>154</v>
      </c>
      <c r="F59" s="113">
        <v>126</v>
      </c>
      <c r="G59" s="113">
        <v>226</v>
      </c>
      <c r="H59" s="113">
        <v>252</v>
      </c>
      <c r="I59" s="113">
        <f t="shared" si="0"/>
        <v>146074</v>
      </c>
    </row>
    <row r="60" spans="1:9" ht="14.25">
      <c r="A60" s="492" t="s">
        <v>407</v>
      </c>
      <c r="B60" s="113">
        <v>388556</v>
      </c>
      <c r="C60" s="113">
        <v>21967</v>
      </c>
      <c r="D60" s="113">
        <v>11680</v>
      </c>
      <c r="E60" s="113">
        <v>0</v>
      </c>
      <c r="F60" s="113">
        <v>23</v>
      </c>
      <c r="G60" s="113">
        <v>57</v>
      </c>
      <c r="H60" s="113">
        <v>52</v>
      </c>
      <c r="I60" s="113">
        <f t="shared" si="0"/>
        <v>422335</v>
      </c>
    </row>
    <row r="61" spans="1:9" ht="14.25">
      <c r="A61" s="492" t="s">
        <v>408</v>
      </c>
      <c r="B61" s="113">
        <v>2286465</v>
      </c>
      <c r="C61" s="113">
        <v>1812734</v>
      </c>
      <c r="D61" s="113">
        <v>431305</v>
      </c>
      <c r="E61" s="113">
        <v>67939</v>
      </c>
      <c r="F61" s="113">
        <v>62</v>
      </c>
      <c r="G61" s="113">
        <v>423</v>
      </c>
      <c r="H61" s="113">
        <v>348</v>
      </c>
      <c r="I61" s="113">
        <f t="shared" si="0"/>
        <v>4599276</v>
      </c>
    </row>
    <row r="62" spans="1:9" ht="14.25">
      <c r="A62" s="493" t="s">
        <v>409</v>
      </c>
      <c r="B62" s="113">
        <v>2812603</v>
      </c>
      <c r="C62" s="113">
        <v>1835895</v>
      </c>
      <c r="D62" s="113">
        <v>449525</v>
      </c>
      <c r="E62" s="113">
        <v>68093</v>
      </c>
      <c r="F62" s="113">
        <v>211</v>
      </c>
      <c r="G62" s="113">
        <v>706</v>
      </c>
      <c r="H62" s="113">
        <v>652</v>
      </c>
      <c r="I62" s="113">
        <f t="shared" si="0"/>
        <v>5167685</v>
      </c>
    </row>
    <row r="63" spans="1:9" ht="14.25">
      <c r="A63" s="493"/>
      <c r="B63" s="113"/>
      <c r="C63" s="113"/>
      <c r="D63" s="113"/>
      <c r="E63" s="113"/>
      <c r="F63" s="113"/>
      <c r="G63" s="113"/>
      <c r="H63" s="113"/>
      <c r="I63" s="113">
        <f t="shared" si="0"/>
        <v>0</v>
      </c>
    </row>
    <row r="64" spans="1:9" ht="14.25">
      <c r="A64" s="493" t="s">
        <v>410</v>
      </c>
      <c r="B64" s="113">
        <v>1188312</v>
      </c>
      <c r="C64" s="113">
        <v>0</v>
      </c>
      <c r="D64" s="113">
        <v>41367</v>
      </c>
      <c r="E64" s="113">
        <v>0</v>
      </c>
      <c r="F64" s="113">
        <v>0</v>
      </c>
      <c r="G64" s="113">
        <v>0</v>
      </c>
      <c r="H64" s="113">
        <v>0</v>
      </c>
      <c r="I64" s="113">
        <f t="shared" si="0"/>
        <v>1229679</v>
      </c>
    </row>
    <row r="65" spans="1:9" ht="14.25">
      <c r="A65" s="493"/>
      <c r="B65" s="113"/>
      <c r="C65" s="113"/>
      <c r="D65" s="113"/>
      <c r="E65" s="113"/>
      <c r="F65" s="113"/>
      <c r="G65" s="113"/>
      <c r="H65" s="113"/>
      <c r="I65" s="113">
        <f t="shared" si="0"/>
        <v>0</v>
      </c>
    </row>
    <row r="66" spans="1:9" ht="14.25">
      <c r="A66" s="492" t="s">
        <v>10</v>
      </c>
      <c r="B66" s="113">
        <v>787609</v>
      </c>
      <c r="C66" s="113">
        <v>470850</v>
      </c>
      <c r="D66" s="113">
        <v>28308</v>
      </c>
      <c r="E66" s="113">
        <v>0</v>
      </c>
      <c r="F66" s="113">
        <v>0</v>
      </c>
      <c r="G66" s="113">
        <v>0</v>
      </c>
      <c r="H66" s="113">
        <v>0</v>
      </c>
      <c r="I66" s="113">
        <f t="shared" si="0"/>
        <v>1286767</v>
      </c>
    </row>
    <row r="67" spans="1:9" ht="14.25">
      <c r="A67" s="492" t="s">
        <v>11</v>
      </c>
      <c r="B67" s="113">
        <v>0</v>
      </c>
      <c r="C67" s="113">
        <v>0</v>
      </c>
      <c r="D67" s="113">
        <v>15382</v>
      </c>
      <c r="E67" s="113">
        <v>8849</v>
      </c>
      <c r="F67" s="113">
        <v>0</v>
      </c>
      <c r="G67" s="113">
        <v>0</v>
      </c>
      <c r="H67" s="113">
        <v>0</v>
      </c>
      <c r="I67" s="113">
        <f t="shared" si="0"/>
        <v>24231</v>
      </c>
    </row>
    <row r="68" spans="1:9" ht="14.25">
      <c r="A68" s="493" t="s">
        <v>12</v>
      </c>
      <c r="B68" s="113">
        <v>787609</v>
      </c>
      <c r="C68" s="113">
        <v>470850</v>
      </c>
      <c r="D68" s="113">
        <v>43690</v>
      </c>
      <c r="E68" s="113">
        <v>8849</v>
      </c>
      <c r="F68" s="113">
        <v>0</v>
      </c>
      <c r="G68" s="113">
        <v>0</v>
      </c>
      <c r="H68" s="113">
        <v>0</v>
      </c>
      <c r="I68" s="113">
        <f t="shared" si="0"/>
        <v>1310998</v>
      </c>
    </row>
    <row r="69" spans="1:9" ht="14.25">
      <c r="A69" s="493"/>
      <c r="B69" s="113"/>
      <c r="C69" s="113"/>
      <c r="D69" s="113"/>
      <c r="E69" s="113"/>
      <c r="F69" s="113"/>
      <c r="G69" s="113"/>
      <c r="H69" s="113"/>
      <c r="I69" s="113">
        <f t="shared" si="0"/>
        <v>0</v>
      </c>
    </row>
    <row r="70" spans="1:9" ht="14.25">
      <c r="A70" s="492" t="s">
        <v>39</v>
      </c>
      <c r="B70" s="113">
        <v>22313</v>
      </c>
      <c r="C70" s="113">
        <v>70</v>
      </c>
      <c r="D70" s="113">
        <v>16897</v>
      </c>
      <c r="E70" s="113">
        <v>20396</v>
      </c>
      <c r="F70" s="113">
        <v>0</v>
      </c>
      <c r="G70" s="113">
        <v>0</v>
      </c>
      <c r="H70" s="113">
        <v>0</v>
      </c>
      <c r="I70" s="113">
        <f t="shared" si="0"/>
        <v>59676</v>
      </c>
    </row>
    <row r="71" spans="1:9" ht="14.25">
      <c r="A71" s="492" t="s">
        <v>13</v>
      </c>
      <c r="B71" s="113">
        <v>181910.46249999999</v>
      </c>
      <c r="C71" s="113">
        <v>345</v>
      </c>
      <c r="D71" s="113">
        <v>15546.806200000001</v>
      </c>
      <c r="E71" s="113">
        <v>3634.02999</v>
      </c>
      <c r="F71" s="113">
        <v>0</v>
      </c>
      <c r="G71" s="113">
        <v>0</v>
      </c>
      <c r="H71" s="113">
        <v>0</v>
      </c>
      <c r="I71" s="113">
        <f t="shared" si="0"/>
        <v>201436.29869</v>
      </c>
    </row>
    <row r="72" spans="1:9" ht="14.25">
      <c r="A72" s="492" t="s">
        <v>14</v>
      </c>
      <c r="B72" s="113">
        <v>65335</v>
      </c>
      <c r="C72" s="113">
        <v>0</v>
      </c>
      <c r="D72" s="113">
        <v>27822</v>
      </c>
      <c r="E72" s="113">
        <v>9114</v>
      </c>
      <c r="F72" s="113">
        <v>0</v>
      </c>
      <c r="G72" s="113">
        <v>0</v>
      </c>
      <c r="H72" s="113">
        <v>0</v>
      </c>
      <c r="I72" s="113">
        <f t="shared" ref="I72:I84" si="1">SUM(B72:H72)</f>
        <v>102271</v>
      </c>
    </row>
    <row r="73" spans="1:9" ht="14.25">
      <c r="A73" s="492" t="s">
        <v>40</v>
      </c>
      <c r="B73" s="113">
        <v>139082</v>
      </c>
      <c r="C73" s="113">
        <v>3134</v>
      </c>
      <c r="D73" s="113">
        <v>3533</v>
      </c>
      <c r="E73" s="113">
        <v>18617</v>
      </c>
      <c r="F73" s="113">
        <v>0</v>
      </c>
      <c r="G73" s="113">
        <v>0</v>
      </c>
      <c r="H73" s="113">
        <v>159</v>
      </c>
      <c r="I73" s="113">
        <f t="shared" si="1"/>
        <v>164525</v>
      </c>
    </row>
    <row r="74" spans="1:9" ht="14.25">
      <c r="A74" s="492" t="s">
        <v>15</v>
      </c>
      <c r="B74" s="113">
        <v>162375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13">
        <f t="shared" si="1"/>
        <v>162375</v>
      </c>
    </row>
    <row r="75" spans="1:9" ht="14.25">
      <c r="A75" s="492" t="s">
        <v>41</v>
      </c>
      <c r="B75" s="113">
        <v>21635</v>
      </c>
      <c r="C75" s="113">
        <v>2120</v>
      </c>
      <c r="D75" s="113">
        <v>13833</v>
      </c>
      <c r="E75" s="113">
        <v>0</v>
      </c>
      <c r="F75" s="113">
        <v>70</v>
      </c>
      <c r="G75" s="113">
        <v>153</v>
      </c>
      <c r="H75" s="113">
        <v>127</v>
      </c>
      <c r="I75" s="113">
        <f t="shared" si="1"/>
        <v>37938</v>
      </c>
    </row>
    <row r="76" spans="1:9" ht="14.25">
      <c r="A76" s="492" t="s">
        <v>42</v>
      </c>
      <c r="B76" s="113">
        <v>327968</v>
      </c>
      <c r="C76" s="113">
        <v>9149</v>
      </c>
      <c r="D76" s="113">
        <v>5275</v>
      </c>
      <c r="E76" s="113">
        <v>204</v>
      </c>
      <c r="F76" s="113">
        <v>0</v>
      </c>
      <c r="G76" s="113">
        <v>0</v>
      </c>
      <c r="H76" s="113">
        <v>0</v>
      </c>
      <c r="I76" s="113">
        <f t="shared" si="1"/>
        <v>342596</v>
      </c>
    </row>
    <row r="77" spans="1:9" ht="14.25">
      <c r="A77" s="492" t="s">
        <v>16</v>
      </c>
      <c r="B77" s="113">
        <v>957408</v>
      </c>
      <c r="C77" s="113">
        <v>520</v>
      </c>
      <c r="D77" s="113">
        <v>13134</v>
      </c>
      <c r="E77" s="113">
        <v>30272</v>
      </c>
      <c r="F77" s="113">
        <v>0</v>
      </c>
      <c r="G77" s="113">
        <v>0</v>
      </c>
      <c r="H77" s="113">
        <v>826</v>
      </c>
      <c r="I77" s="113">
        <f t="shared" si="1"/>
        <v>1002160</v>
      </c>
    </row>
    <row r="78" spans="1:9" ht="14.25">
      <c r="A78" s="493" t="s">
        <v>47</v>
      </c>
      <c r="B78" s="113">
        <v>1878026.4624999999</v>
      </c>
      <c r="C78" s="113">
        <v>15338</v>
      </c>
      <c r="D78" s="113">
        <v>96040.806199999992</v>
      </c>
      <c r="E78" s="113">
        <v>82237.029989999995</v>
      </c>
      <c r="F78" s="113">
        <v>70</v>
      </c>
      <c r="G78" s="113">
        <v>153</v>
      </c>
      <c r="H78" s="113">
        <v>1112</v>
      </c>
      <c r="I78" s="113">
        <f t="shared" si="1"/>
        <v>2072977.2986899999</v>
      </c>
    </row>
    <row r="79" spans="1:9" ht="14.25">
      <c r="A79" s="493"/>
      <c r="B79" s="113"/>
      <c r="C79" s="113"/>
      <c r="D79" s="113"/>
      <c r="E79" s="113"/>
      <c r="F79" s="113"/>
      <c r="G79" s="113"/>
      <c r="H79" s="113"/>
      <c r="I79" s="113">
        <f t="shared" si="1"/>
        <v>0</v>
      </c>
    </row>
    <row r="80" spans="1:9" ht="14.25">
      <c r="A80" s="492" t="s">
        <v>411</v>
      </c>
      <c r="B80" s="113">
        <v>479845</v>
      </c>
      <c r="C80" s="113">
        <v>183559</v>
      </c>
      <c r="D80" s="113">
        <v>53173</v>
      </c>
      <c r="E80" s="113">
        <v>8400</v>
      </c>
      <c r="F80" s="113">
        <v>37</v>
      </c>
      <c r="G80" s="113">
        <v>108</v>
      </c>
      <c r="H80" s="113">
        <v>41</v>
      </c>
      <c r="I80" s="113">
        <f t="shared" si="1"/>
        <v>725163</v>
      </c>
    </row>
    <row r="81" spans="1:9" ht="14.25">
      <c r="A81" s="492" t="s">
        <v>397</v>
      </c>
      <c r="B81" s="113">
        <v>580802</v>
      </c>
      <c r="C81" s="113">
        <v>100958</v>
      </c>
      <c r="D81" s="113">
        <v>42586</v>
      </c>
      <c r="E81" s="113">
        <v>6634</v>
      </c>
      <c r="F81" s="113">
        <v>0</v>
      </c>
      <c r="G81" s="113">
        <v>8</v>
      </c>
      <c r="H81" s="113">
        <v>13</v>
      </c>
      <c r="I81" s="113">
        <f t="shared" si="1"/>
        <v>731001</v>
      </c>
    </row>
    <row r="82" spans="1:9" ht="14.25">
      <c r="A82" s="493" t="s">
        <v>17</v>
      </c>
      <c r="B82" s="113">
        <v>1060647</v>
      </c>
      <c r="C82" s="113">
        <v>284517</v>
      </c>
      <c r="D82" s="113">
        <v>95759</v>
      </c>
      <c r="E82" s="113">
        <v>15034</v>
      </c>
      <c r="F82" s="113">
        <v>37</v>
      </c>
      <c r="G82" s="113">
        <v>116</v>
      </c>
      <c r="H82" s="113">
        <v>54</v>
      </c>
      <c r="I82" s="113">
        <f t="shared" si="1"/>
        <v>1456164</v>
      </c>
    </row>
    <row r="83" spans="1:9" ht="15" thickBot="1">
      <c r="A83" s="494"/>
      <c r="B83" s="113"/>
      <c r="C83" s="113"/>
      <c r="D83" s="113"/>
      <c r="E83" s="113"/>
      <c r="F83" s="113"/>
      <c r="G83" s="113"/>
      <c r="H83" s="113"/>
      <c r="I83" s="113">
        <f t="shared" si="1"/>
        <v>0</v>
      </c>
    </row>
    <row r="84" spans="1:9" ht="15" thickTop="1">
      <c r="A84" s="495" t="s">
        <v>18</v>
      </c>
      <c r="B84" s="496">
        <v>29052358.462499999</v>
      </c>
      <c r="C84" s="496">
        <v>14057625</v>
      </c>
      <c r="D84" s="496">
        <v>5541562.8061999995</v>
      </c>
      <c r="E84" s="496">
        <v>787173.02998999995</v>
      </c>
      <c r="F84" s="497">
        <v>372</v>
      </c>
      <c r="G84" s="498">
        <v>2765</v>
      </c>
      <c r="H84" s="499">
        <v>4918</v>
      </c>
      <c r="I84" s="499">
        <f t="shared" si="1"/>
        <v>49446774.298689999</v>
      </c>
    </row>
    <row r="85" spans="1:9" ht="15">
      <c r="A85" s="486"/>
      <c r="B85" s="487"/>
      <c r="C85" s="487"/>
      <c r="D85" s="487"/>
      <c r="E85" s="487"/>
      <c r="F85" s="487"/>
      <c r="G85" s="487"/>
      <c r="H85" s="487"/>
      <c r="I85" s="488"/>
    </row>
    <row r="86" spans="1:9">
      <c r="A86" s="489"/>
      <c r="E86" s="490"/>
      <c r="F86" s="490"/>
      <c r="G86" s="490"/>
      <c r="H86" s="490"/>
      <c r="I86" s="490"/>
    </row>
    <row r="87" spans="1:9">
      <c r="A87" s="489"/>
      <c r="E87" s="490"/>
      <c r="F87" s="490"/>
      <c r="G87" s="490"/>
      <c r="H87" s="490"/>
      <c r="I87" s="490"/>
    </row>
    <row r="88" spans="1:9">
      <c r="A88" s="489"/>
      <c r="E88" s="490"/>
      <c r="F88" s="490"/>
      <c r="G88" s="490"/>
      <c r="H88" s="490"/>
      <c r="I88" s="490"/>
    </row>
    <row r="89" spans="1:9">
      <c r="A89" s="489"/>
      <c r="E89" s="490"/>
      <c r="F89" s="490"/>
      <c r="G89" s="490"/>
      <c r="H89" s="490"/>
      <c r="I89" s="490"/>
    </row>
    <row r="90" spans="1:9">
      <c r="A90" s="489"/>
      <c r="E90" s="490"/>
      <c r="F90" s="490"/>
      <c r="G90" s="490"/>
      <c r="H90" s="490"/>
    </row>
  </sheetData>
  <mergeCells count="8">
    <mergeCell ref="A1:I1"/>
    <mergeCell ref="A3:I3"/>
    <mergeCell ref="A4:I4"/>
    <mergeCell ref="B5:E5"/>
    <mergeCell ref="I5:I6"/>
    <mergeCell ref="F5:F6"/>
    <mergeCell ref="G5:G6"/>
    <mergeCell ref="H5:H6"/>
  </mergeCells>
  <printOptions horizontalCentered="1" verticalCentered="1"/>
  <pageMargins left="0.39370078740157477" right="0.39370078740157477" top="0.39370078740157477" bottom="0.39370078740157477" header="0.3" footer="0.3"/>
  <pageSetup paperSize="9" scale="64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FEE7-0F60-4B19-855A-EA3CA652C69F}">
  <sheetPr codeName="Hoja13">
    <pageSetUpPr fitToPage="1"/>
  </sheetPr>
  <dimension ref="A1:I90"/>
  <sheetViews>
    <sheetView showGridLines="0" zoomScale="80" zoomScaleNormal="80" zoomScaleSheetLayoutView="130" workbookViewId="0">
      <selection activeCell="B7" sqref="B7:C84"/>
    </sheetView>
  </sheetViews>
  <sheetFormatPr baseColWidth="10" defaultRowHeight="12.75"/>
  <cols>
    <col min="1" max="1" width="21.5703125" style="454" customWidth="1"/>
    <col min="2" max="9" width="14.85546875" style="454" customWidth="1"/>
    <col min="10" max="10" width="3.42578125" style="454" customWidth="1"/>
    <col min="11" max="257" width="11.140625" style="454"/>
    <col min="258" max="258" width="21.5703125" style="454" customWidth="1"/>
    <col min="259" max="259" width="23.5703125" style="454" customWidth="1"/>
    <col min="260" max="260" width="22.42578125" style="454" customWidth="1"/>
    <col min="261" max="261" width="17.5703125" style="454" customWidth="1"/>
    <col min="262" max="262" width="8.5703125" style="454" customWidth="1"/>
    <col min="263" max="263" width="9.42578125" style="454" customWidth="1"/>
    <col min="264" max="264" width="11" style="454" customWidth="1"/>
    <col min="265" max="265" width="17.42578125" style="454" customWidth="1"/>
    <col min="266" max="513" width="11.140625" style="454"/>
    <col min="514" max="514" width="21.5703125" style="454" customWidth="1"/>
    <col min="515" max="515" width="23.5703125" style="454" customWidth="1"/>
    <col min="516" max="516" width="22.42578125" style="454" customWidth="1"/>
    <col min="517" max="517" width="17.5703125" style="454" customWidth="1"/>
    <col min="518" max="518" width="8.5703125" style="454" customWidth="1"/>
    <col min="519" max="519" width="9.42578125" style="454" customWidth="1"/>
    <col min="520" max="520" width="11" style="454" customWidth="1"/>
    <col min="521" max="521" width="17.42578125" style="454" customWidth="1"/>
    <col min="522" max="769" width="11.140625" style="454"/>
    <col min="770" max="770" width="21.5703125" style="454" customWidth="1"/>
    <col min="771" max="771" width="23.5703125" style="454" customWidth="1"/>
    <col min="772" max="772" width="22.42578125" style="454" customWidth="1"/>
    <col min="773" max="773" width="17.5703125" style="454" customWidth="1"/>
    <col min="774" max="774" width="8.5703125" style="454" customWidth="1"/>
    <col min="775" max="775" width="9.42578125" style="454" customWidth="1"/>
    <col min="776" max="776" width="11" style="454" customWidth="1"/>
    <col min="777" max="777" width="17.42578125" style="454" customWidth="1"/>
    <col min="778" max="1025" width="11.140625" style="454"/>
    <col min="1026" max="1026" width="21.5703125" style="454" customWidth="1"/>
    <col min="1027" max="1027" width="23.5703125" style="454" customWidth="1"/>
    <col min="1028" max="1028" width="22.42578125" style="454" customWidth="1"/>
    <col min="1029" max="1029" width="17.5703125" style="454" customWidth="1"/>
    <col min="1030" max="1030" width="8.5703125" style="454" customWidth="1"/>
    <col min="1031" max="1031" width="9.42578125" style="454" customWidth="1"/>
    <col min="1032" max="1032" width="11" style="454" customWidth="1"/>
    <col min="1033" max="1033" width="17.42578125" style="454" customWidth="1"/>
    <col min="1034" max="1281" width="11.140625" style="454"/>
    <col min="1282" max="1282" width="21.5703125" style="454" customWidth="1"/>
    <col min="1283" max="1283" width="23.5703125" style="454" customWidth="1"/>
    <col min="1284" max="1284" width="22.42578125" style="454" customWidth="1"/>
    <col min="1285" max="1285" width="17.5703125" style="454" customWidth="1"/>
    <col min="1286" max="1286" width="8.5703125" style="454" customWidth="1"/>
    <col min="1287" max="1287" width="9.42578125" style="454" customWidth="1"/>
    <col min="1288" max="1288" width="11" style="454" customWidth="1"/>
    <col min="1289" max="1289" width="17.42578125" style="454" customWidth="1"/>
    <col min="1290" max="1537" width="11.140625" style="454"/>
    <col min="1538" max="1538" width="21.5703125" style="454" customWidth="1"/>
    <col min="1539" max="1539" width="23.5703125" style="454" customWidth="1"/>
    <col min="1540" max="1540" width="22.42578125" style="454" customWidth="1"/>
    <col min="1541" max="1541" width="17.5703125" style="454" customWidth="1"/>
    <col min="1542" max="1542" width="8.5703125" style="454" customWidth="1"/>
    <col min="1543" max="1543" width="9.42578125" style="454" customWidth="1"/>
    <col min="1544" max="1544" width="11" style="454" customWidth="1"/>
    <col min="1545" max="1545" width="17.42578125" style="454" customWidth="1"/>
    <col min="1546" max="1793" width="11.140625" style="454"/>
    <col min="1794" max="1794" width="21.5703125" style="454" customWidth="1"/>
    <col min="1795" max="1795" width="23.5703125" style="454" customWidth="1"/>
    <col min="1796" max="1796" width="22.42578125" style="454" customWidth="1"/>
    <col min="1797" max="1797" width="17.5703125" style="454" customWidth="1"/>
    <col min="1798" max="1798" width="8.5703125" style="454" customWidth="1"/>
    <col min="1799" max="1799" width="9.42578125" style="454" customWidth="1"/>
    <col min="1800" max="1800" width="11" style="454" customWidth="1"/>
    <col min="1801" max="1801" width="17.42578125" style="454" customWidth="1"/>
    <col min="1802" max="2049" width="11.140625" style="454"/>
    <col min="2050" max="2050" width="21.5703125" style="454" customWidth="1"/>
    <col min="2051" max="2051" width="23.5703125" style="454" customWidth="1"/>
    <col min="2052" max="2052" width="22.42578125" style="454" customWidth="1"/>
    <col min="2053" max="2053" width="17.5703125" style="454" customWidth="1"/>
    <col min="2054" max="2054" width="8.5703125" style="454" customWidth="1"/>
    <col min="2055" max="2055" width="9.42578125" style="454" customWidth="1"/>
    <col min="2056" max="2056" width="11" style="454" customWidth="1"/>
    <col min="2057" max="2057" width="17.42578125" style="454" customWidth="1"/>
    <col min="2058" max="2305" width="11.140625" style="454"/>
    <col min="2306" max="2306" width="21.5703125" style="454" customWidth="1"/>
    <col min="2307" max="2307" width="23.5703125" style="454" customWidth="1"/>
    <col min="2308" max="2308" width="22.42578125" style="454" customWidth="1"/>
    <col min="2309" max="2309" width="17.5703125" style="454" customWidth="1"/>
    <col min="2310" max="2310" width="8.5703125" style="454" customWidth="1"/>
    <col min="2311" max="2311" width="9.42578125" style="454" customWidth="1"/>
    <col min="2312" max="2312" width="11" style="454" customWidth="1"/>
    <col min="2313" max="2313" width="17.42578125" style="454" customWidth="1"/>
    <col min="2314" max="2561" width="11.140625" style="454"/>
    <col min="2562" max="2562" width="21.5703125" style="454" customWidth="1"/>
    <col min="2563" max="2563" width="23.5703125" style="454" customWidth="1"/>
    <col min="2564" max="2564" width="22.42578125" style="454" customWidth="1"/>
    <col min="2565" max="2565" width="17.5703125" style="454" customWidth="1"/>
    <col min="2566" max="2566" width="8.5703125" style="454" customWidth="1"/>
    <col min="2567" max="2567" width="9.42578125" style="454" customWidth="1"/>
    <col min="2568" max="2568" width="11" style="454" customWidth="1"/>
    <col min="2569" max="2569" width="17.42578125" style="454" customWidth="1"/>
    <col min="2570" max="2817" width="11.140625" style="454"/>
    <col min="2818" max="2818" width="21.5703125" style="454" customWidth="1"/>
    <col min="2819" max="2819" width="23.5703125" style="454" customWidth="1"/>
    <col min="2820" max="2820" width="22.42578125" style="454" customWidth="1"/>
    <col min="2821" max="2821" width="17.5703125" style="454" customWidth="1"/>
    <col min="2822" max="2822" width="8.5703125" style="454" customWidth="1"/>
    <col min="2823" max="2823" width="9.42578125" style="454" customWidth="1"/>
    <col min="2824" max="2824" width="11" style="454" customWidth="1"/>
    <col min="2825" max="2825" width="17.42578125" style="454" customWidth="1"/>
    <col min="2826" max="3073" width="11.140625" style="454"/>
    <col min="3074" max="3074" width="21.5703125" style="454" customWidth="1"/>
    <col min="3075" max="3075" width="23.5703125" style="454" customWidth="1"/>
    <col min="3076" max="3076" width="22.42578125" style="454" customWidth="1"/>
    <col min="3077" max="3077" width="17.5703125" style="454" customWidth="1"/>
    <col min="3078" max="3078" width="8.5703125" style="454" customWidth="1"/>
    <col min="3079" max="3079" width="9.42578125" style="454" customWidth="1"/>
    <col min="3080" max="3080" width="11" style="454" customWidth="1"/>
    <col min="3081" max="3081" width="17.42578125" style="454" customWidth="1"/>
    <col min="3082" max="3329" width="11.140625" style="454"/>
    <col min="3330" max="3330" width="21.5703125" style="454" customWidth="1"/>
    <col min="3331" max="3331" width="23.5703125" style="454" customWidth="1"/>
    <col min="3332" max="3332" width="22.42578125" style="454" customWidth="1"/>
    <col min="3333" max="3333" width="17.5703125" style="454" customWidth="1"/>
    <col min="3334" max="3334" width="8.5703125" style="454" customWidth="1"/>
    <col min="3335" max="3335" width="9.42578125" style="454" customWidth="1"/>
    <col min="3336" max="3336" width="11" style="454" customWidth="1"/>
    <col min="3337" max="3337" width="17.42578125" style="454" customWidth="1"/>
    <col min="3338" max="3585" width="11.140625" style="454"/>
    <col min="3586" max="3586" width="21.5703125" style="454" customWidth="1"/>
    <col min="3587" max="3587" width="23.5703125" style="454" customWidth="1"/>
    <col min="3588" max="3588" width="22.42578125" style="454" customWidth="1"/>
    <col min="3589" max="3589" width="17.5703125" style="454" customWidth="1"/>
    <col min="3590" max="3590" width="8.5703125" style="454" customWidth="1"/>
    <col min="3591" max="3591" width="9.42578125" style="454" customWidth="1"/>
    <col min="3592" max="3592" width="11" style="454" customWidth="1"/>
    <col min="3593" max="3593" width="17.42578125" style="454" customWidth="1"/>
    <col min="3594" max="3841" width="11.140625" style="454"/>
    <col min="3842" max="3842" width="21.5703125" style="454" customWidth="1"/>
    <col min="3843" max="3843" width="23.5703125" style="454" customWidth="1"/>
    <col min="3844" max="3844" width="22.42578125" style="454" customWidth="1"/>
    <col min="3845" max="3845" width="17.5703125" style="454" customWidth="1"/>
    <col min="3846" max="3846" width="8.5703125" style="454" customWidth="1"/>
    <col min="3847" max="3847" width="9.42578125" style="454" customWidth="1"/>
    <col min="3848" max="3848" width="11" style="454" customWidth="1"/>
    <col min="3849" max="3849" width="17.42578125" style="454" customWidth="1"/>
    <col min="3850" max="4097" width="11.140625" style="454"/>
    <col min="4098" max="4098" width="21.5703125" style="454" customWidth="1"/>
    <col min="4099" max="4099" width="23.5703125" style="454" customWidth="1"/>
    <col min="4100" max="4100" width="22.42578125" style="454" customWidth="1"/>
    <col min="4101" max="4101" width="17.5703125" style="454" customWidth="1"/>
    <col min="4102" max="4102" width="8.5703125" style="454" customWidth="1"/>
    <col min="4103" max="4103" width="9.42578125" style="454" customWidth="1"/>
    <col min="4104" max="4104" width="11" style="454" customWidth="1"/>
    <col min="4105" max="4105" width="17.42578125" style="454" customWidth="1"/>
    <col min="4106" max="4353" width="11.140625" style="454"/>
    <col min="4354" max="4354" width="21.5703125" style="454" customWidth="1"/>
    <col min="4355" max="4355" width="23.5703125" style="454" customWidth="1"/>
    <col min="4356" max="4356" width="22.42578125" style="454" customWidth="1"/>
    <col min="4357" max="4357" width="17.5703125" style="454" customWidth="1"/>
    <col min="4358" max="4358" width="8.5703125" style="454" customWidth="1"/>
    <col min="4359" max="4359" width="9.42578125" style="454" customWidth="1"/>
    <col min="4360" max="4360" width="11" style="454" customWidth="1"/>
    <col min="4361" max="4361" width="17.42578125" style="454" customWidth="1"/>
    <col min="4362" max="4609" width="11.140625" style="454"/>
    <col min="4610" max="4610" width="21.5703125" style="454" customWidth="1"/>
    <col min="4611" max="4611" width="23.5703125" style="454" customWidth="1"/>
    <col min="4612" max="4612" width="22.42578125" style="454" customWidth="1"/>
    <col min="4613" max="4613" width="17.5703125" style="454" customWidth="1"/>
    <col min="4614" max="4614" width="8.5703125" style="454" customWidth="1"/>
    <col min="4615" max="4615" width="9.42578125" style="454" customWidth="1"/>
    <col min="4616" max="4616" width="11" style="454" customWidth="1"/>
    <col min="4617" max="4617" width="17.42578125" style="454" customWidth="1"/>
    <col min="4618" max="4865" width="11.140625" style="454"/>
    <col min="4866" max="4866" width="21.5703125" style="454" customWidth="1"/>
    <col min="4867" max="4867" width="23.5703125" style="454" customWidth="1"/>
    <col min="4868" max="4868" width="22.42578125" style="454" customWidth="1"/>
    <col min="4869" max="4869" width="17.5703125" style="454" customWidth="1"/>
    <col min="4870" max="4870" width="8.5703125" style="454" customWidth="1"/>
    <col min="4871" max="4871" width="9.42578125" style="454" customWidth="1"/>
    <col min="4872" max="4872" width="11" style="454" customWidth="1"/>
    <col min="4873" max="4873" width="17.42578125" style="454" customWidth="1"/>
    <col min="4874" max="5121" width="11.140625" style="454"/>
    <col min="5122" max="5122" width="21.5703125" style="454" customWidth="1"/>
    <col min="5123" max="5123" width="23.5703125" style="454" customWidth="1"/>
    <col min="5124" max="5124" width="22.42578125" style="454" customWidth="1"/>
    <col min="5125" max="5125" width="17.5703125" style="454" customWidth="1"/>
    <col min="5126" max="5126" width="8.5703125" style="454" customWidth="1"/>
    <col min="5127" max="5127" width="9.42578125" style="454" customWidth="1"/>
    <col min="5128" max="5128" width="11" style="454" customWidth="1"/>
    <col min="5129" max="5129" width="17.42578125" style="454" customWidth="1"/>
    <col min="5130" max="5377" width="11.140625" style="454"/>
    <col min="5378" max="5378" width="21.5703125" style="454" customWidth="1"/>
    <col min="5379" max="5379" width="23.5703125" style="454" customWidth="1"/>
    <col min="5380" max="5380" width="22.42578125" style="454" customWidth="1"/>
    <col min="5381" max="5381" width="17.5703125" style="454" customWidth="1"/>
    <col min="5382" max="5382" width="8.5703125" style="454" customWidth="1"/>
    <col min="5383" max="5383" width="9.42578125" style="454" customWidth="1"/>
    <col min="5384" max="5384" width="11" style="454" customWidth="1"/>
    <col min="5385" max="5385" width="17.42578125" style="454" customWidth="1"/>
    <col min="5386" max="5633" width="11.140625" style="454"/>
    <col min="5634" max="5634" width="21.5703125" style="454" customWidth="1"/>
    <col min="5635" max="5635" width="23.5703125" style="454" customWidth="1"/>
    <col min="5636" max="5636" width="22.42578125" style="454" customWidth="1"/>
    <col min="5637" max="5637" width="17.5703125" style="454" customWidth="1"/>
    <col min="5638" max="5638" width="8.5703125" style="454" customWidth="1"/>
    <col min="5639" max="5639" width="9.42578125" style="454" customWidth="1"/>
    <col min="5640" max="5640" width="11" style="454" customWidth="1"/>
    <col min="5641" max="5641" width="17.42578125" style="454" customWidth="1"/>
    <col min="5642" max="5889" width="11.140625" style="454"/>
    <col min="5890" max="5890" width="21.5703125" style="454" customWidth="1"/>
    <col min="5891" max="5891" width="23.5703125" style="454" customWidth="1"/>
    <col min="5892" max="5892" width="22.42578125" style="454" customWidth="1"/>
    <col min="5893" max="5893" width="17.5703125" style="454" customWidth="1"/>
    <col min="5894" max="5894" width="8.5703125" style="454" customWidth="1"/>
    <col min="5895" max="5895" width="9.42578125" style="454" customWidth="1"/>
    <col min="5896" max="5896" width="11" style="454" customWidth="1"/>
    <col min="5897" max="5897" width="17.42578125" style="454" customWidth="1"/>
    <col min="5898" max="6145" width="11.140625" style="454"/>
    <col min="6146" max="6146" width="21.5703125" style="454" customWidth="1"/>
    <col min="6147" max="6147" width="23.5703125" style="454" customWidth="1"/>
    <col min="6148" max="6148" width="22.42578125" style="454" customWidth="1"/>
    <col min="6149" max="6149" width="17.5703125" style="454" customWidth="1"/>
    <col min="6150" max="6150" width="8.5703125" style="454" customWidth="1"/>
    <col min="6151" max="6151" width="9.42578125" style="454" customWidth="1"/>
    <col min="6152" max="6152" width="11" style="454" customWidth="1"/>
    <col min="6153" max="6153" width="17.42578125" style="454" customWidth="1"/>
    <col min="6154" max="6401" width="11.140625" style="454"/>
    <col min="6402" max="6402" width="21.5703125" style="454" customWidth="1"/>
    <col min="6403" max="6403" width="23.5703125" style="454" customWidth="1"/>
    <col min="6404" max="6404" width="22.42578125" style="454" customWidth="1"/>
    <col min="6405" max="6405" width="17.5703125" style="454" customWidth="1"/>
    <col min="6406" max="6406" width="8.5703125" style="454" customWidth="1"/>
    <col min="6407" max="6407" width="9.42578125" style="454" customWidth="1"/>
    <col min="6408" max="6408" width="11" style="454" customWidth="1"/>
    <col min="6409" max="6409" width="17.42578125" style="454" customWidth="1"/>
    <col min="6410" max="6657" width="11.140625" style="454"/>
    <col min="6658" max="6658" width="21.5703125" style="454" customWidth="1"/>
    <col min="6659" max="6659" width="23.5703125" style="454" customWidth="1"/>
    <col min="6660" max="6660" width="22.42578125" style="454" customWidth="1"/>
    <col min="6661" max="6661" width="17.5703125" style="454" customWidth="1"/>
    <col min="6662" max="6662" width="8.5703125" style="454" customWidth="1"/>
    <col min="6663" max="6663" width="9.42578125" style="454" customWidth="1"/>
    <col min="6664" max="6664" width="11" style="454" customWidth="1"/>
    <col min="6665" max="6665" width="17.42578125" style="454" customWidth="1"/>
    <col min="6666" max="6913" width="11.140625" style="454"/>
    <col min="6914" max="6914" width="21.5703125" style="454" customWidth="1"/>
    <col min="6915" max="6915" width="23.5703125" style="454" customWidth="1"/>
    <col min="6916" max="6916" width="22.42578125" style="454" customWidth="1"/>
    <col min="6917" max="6917" width="17.5703125" style="454" customWidth="1"/>
    <col min="6918" max="6918" width="8.5703125" style="454" customWidth="1"/>
    <col min="6919" max="6919" width="9.42578125" style="454" customWidth="1"/>
    <col min="6920" max="6920" width="11" style="454" customWidth="1"/>
    <col min="6921" max="6921" width="17.42578125" style="454" customWidth="1"/>
    <col min="6922" max="7169" width="11.140625" style="454"/>
    <col min="7170" max="7170" width="21.5703125" style="454" customWidth="1"/>
    <col min="7171" max="7171" width="23.5703125" style="454" customWidth="1"/>
    <col min="7172" max="7172" width="22.42578125" style="454" customWidth="1"/>
    <col min="7173" max="7173" width="17.5703125" style="454" customWidth="1"/>
    <col min="7174" max="7174" width="8.5703125" style="454" customWidth="1"/>
    <col min="7175" max="7175" width="9.42578125" style="454" customWidth="1"/>
    <col min="7176" max="7176" width="11" style="454" customWidth="1"/>
    <col min="7177" max="7177" width="17.42578125" style="454" customWidth="1"/>
    <col min="7178" max="7425" width="11.140625" style="454"/>
    <col min="7426" max="7426" width="21.5703125" style="454" customWidth="1"/>
    <col min="7427" max="7427" width="23.5703125" style="454" customWidth="1"/>
    <col min="7428" max="7428" width="22.42578125" style="454" customWidth="1"/>
    <col min="7429" max="7429" width="17.5703125" style="454" customWidth="1"/>
    <col min="7430" max="7430" width="8.5703125" style="454" customWidth="1"/>
    <col min="7431" max="7431" width="9.42578125" style="454" customWidth="1"/>
    <col min="7432" max="7432" width="11" style="454" customWidth="1"/>
    <col min="7433" max="7433" width="17.42578125" style="454" customWidth="1"/>
    <col min="7434" max="7681" width="11.140625" style="454"/>
    <col min="7682" max="7682" width="21.5703125" style="454" customWidth="1"/>
    <col min="7683" max="7683" width="23.5703125" style="454" customWidth="1"/>
    <col min="7684" max="7684" width="22.42578125" style="454" customWidth="1"/>
    <col min="7685" max="7685" width="17.5703125" style="454" customWidth="1"/>
    <col min="7686" max="7686" width="8.5703125" style="454" customWidth="1"/>
    <col min="7687" max="7687" width="9.42578125" style="454" customWidth="1"/>
    <col min="7688" max="7688" width="11" style="454" customWidth="1"/>
    <col min="7689" max="7689" width="17.42578125" style="454" customWidth="1"/>
    <col min="7690" max="7937" width="11.140625" style="454"/>
    <col min="7938" max="7938" width="21.5703125" style="454" customWidth="1"/>
    <col min="7939" max="7939" width="23.5703125" style="454" customWidth="1"/>
    <col min="7940" max="7940" width="22.42578125" style="454" customWidth="1"/>
    <col min="7941" max="7941" width="17.5703125" style="454" customWidth="1"/>
    <col min="7942" max="7942" width="8.5703125" style="454" customWidth="1"/>
    <col min="7943" max="7943" width="9.42578125" style="454" customWidth="1"/>
    <col min="7944" max="7944" width="11" style="454" customWidth="1"/>
    <col min="7945" max="7945" width="17.42578125" style="454" customWidth="1"/>
    <col min="7946" max="8193" width="11.140625" style="454"/>
    <col min="8194" max="8194" width="21.5703125" style="454" customWidth="1"/>
    <col min="8195" max="8195" width="23.5703125" style="454" customWidth="1"/>
    <col min="8196" max="8196" width="22.42578125" style="454" customWidth="1"/>
    <col min="8197" max="8197" width="17.5703125" style="454" customWidth="1"/>
    <col min="8198" max="8198" width="8.5703125" style="454" customWidth="1"/>
    <col min="8199" max="8199" width="9.42578125" style="454" customWidth="1"/>
    <col min="8200" max="8200" width="11" style="454" customWidth="1"/>
    <col min="8201" max="8201" width="17.42578125" style="454" customWidth="1"/>
    <col min="8202" max="8449" width="11.140625" style="454"/>
    <col min="8450" max="8450" width="21.5703125" style="454" customWidth="1"/>
    <col min="8451" max="8451" width="23.5703125" style="454" customWidth="1"/>
    <col min="8452" max="8452" width="22.42578125" style="454" customWidth="1"/>
    <col min="8453" max="8453" width="17.5703125" style="454" customWidth="1"/>
    <col min="8454" max="8454" width="8.5703125" style="454" customWidth="1"/>
    <col min="8455" max="8455" width="9.42578125" style="454" customWidth="1"/>
    <col min="8456" max="8456" width="11" style="454" customWidth="1"/>
    <col min="8457" max="8457" width="17.42578125" style="454" customWidth="1"/>
    <col min="8458" max="8705" width="11.140625" style="454"/>
    <col min="8706" max="8706" width="21.5703125" style="454" customWidth="1"/>
    <col min="8707" max="8707" width="23.5703125" style="454" customWidth="1"/>
    <col min="8708" max="8708" width="22.42578125" style="454" customWidth="1"/>
    <col min="8709" max="8709" width="17.5703125" style="454" customWidth="1"/>
    <col min="8710" max="8710" width="8.5703125" style="454" customWidth="1"/>
    <col min="8711" max="8711" width="9.42578125" style="454" customWidth="1"/>
    <col min="8712" max="8712" width="11" style="454" customWidth="1"/>
    <col min="8713" max="8713" width="17.42578125" style="454" customWidth="1"/>
    <col min="8714" max="8961" width="11.140625" style="454"/>
    <col min="8962" max="8962" width="21.5703125" style="454" customWidth="1"/>
    <col min="8963" max="8963" width="23.5703125" style="454" customWidth="1"/>
    <col min="8964" max="8964" width="22.42578125" style="454" customWidth="1"/>
    <col min="8965" max="8965" width="17.5703125" style="454" customWidth="1"/>
    <col min="8966" max="8966" width="8.5703125" style="454" customWidth="1"/>
    <col min="8967" max="8967" width="9.42578125" style="454" customWidth="1"/>
    <col min="8968" max="8968" width="11" style="454" customWidth="1"/>
    <col min="8969" max="8969" width="17.42578125" style="454" customWidth="1"/>
    <col min="8970" max="9217" width="11.140625" style="454"/>
    <col min="9218" max="9218" width="21.5703125" style="454" customWidth="1"/>
    <col min="9219" max="9219" width="23.5703125" style="454" customWidth="1"/>
    <col min="9220" max="9220" width="22.42578125" style="454" customWidth="1"/>
    <col min="9221" max="9221" width="17.5703125" style="454" customWidth="1"/>
    <col min="9222" max="9222" width="8.5703125" style="454" customWidth="1"/>
    <col min="9223" max="9223" width="9.42578125" style="454" customWidth="1"/>
    <col min="9224" max="9224" width="11" style="454" customWidth="1"/>
    <col min="9225" max="9225" width="17.42578125" style="454" customWidth="1"/>
    <col min="9226" max="9473" width="11.140625" style="454"/>
    <col min="9474" max="9474" width="21.5703125" style="454" customWidth="1"/>
    <col min="9475" max="9475" width="23.5703125" style="454" customWidth="1"/>
    <col min="9476" max="9476" width="22.42578125" style="454" customWidth="1"/>
    <col min="9477" max="9477" width="17.5703125" style="454" customWidth="1"/>
    <col min="9478" max="9478" width="8.5703125" style="454" customWidth="1"/>
    <col min="9479" max="9479" width="9.42578125" style="454" customWidth="1"/>
    <col min="9480" max="9480" width="11" style="454" customWidth="1"/>
    <col min="9481" max="9481" width="17.42578125" style="454" customWidth="1"/>
    <col min="9482" max="9729" width="11.140625" style="454"/>
    <col min="9730" max="9730" width="21.5703125" style="454" customWidth="1"/>
    <col min="9731" max="9731" width="23.5703125" style="454" customWidth="1"/>
    <col min="9732" max="9732" width="22.42578125" style="454" customWidth="1"/>
    <col min="9733" max="9733" width="17.5703125" style="454" customWidth="1"/>
    <col min="9734" max="9734" width="8.5703125" style="454" customWidth="1"/>
    <col min="9735" max="9735" width="9.42578125" style="454" customWidth="1"/>
    <col min="9736" max="9736" width="11" style="454" customWidth="1"/>
    <col min="9737" max="9737" width="17.42578125" style="454" customWidth="1"/>
    <col min="9738" max="9985" width="11.140625" style="454"/>
    <col min="9986" max="9986" width="21.5703125" style="454" customWidth="1"/>
    <col min="9987" max="9987" width="23.5703125" style="454" customWidth="1"/>
    <col min="9988" max="9988" width="22.42578125" style="454" customWidth="1"/>
    <col min="9989" max="9989" width="17.5703125" style="454" customWidth="1"/>
    <col min="9990" max="9990" width="8.5703125" style="454" customWidth="1"/>
    <col min="9991" max="9991" width="9.42578125" style="454" customWidth="1"/>
    <col min="9992" max="9992" width="11" style="454" customWidth="1"/>
    <col min="9993" max="9993" width="17.42578125" style="454" customWidth="1"/>
    <col min="9994" max="10241" width="11.140625" style="454"/>
    <col min="10242" max="10242" width="21.5703125" style="454" customWidth="1"/>
    <col min="10243" max="10243" width="23.5703125" style="454" customWidth="1"/>
    <col min="10244" max="10244" width="22.42578125" style="454" customWidth="1"/>
    <col min="10245" max="10245" width="17.5703125" style="454" customWidth="1"/>
    <col min="10246" max="10246" width="8.5703125" style="454" customWidth="1"/>
    <col min="10247" max="10247" width="9.42578125" style="454" customWidth="1"/>
    <col min="10248" max="10248" width="11" style="454" customWidth="1"/>
    <col min="10249" max="10249" width="17.42578125" style="454" customWidth="1"/>
    <col min="10250" max="10497" width="11.140625" style="454"/>
    <col min="10498" max="10498" width="21.5703125" style="454" customWidth="1"/>
    <col min="10499" max="10499" width="23.5703125" style="454" customWidth="1"/>
    <col min="10500" max="10500" width="22.42578125" style="454" customWidth="1"/>
    <col min="10501" max="10501" width="17.5703125" style="454" customWidth="1"/>
    <col min="10502" max="10502" width="8.5703125" style="454" customWidth="1"/>
    <col min="10503" max="10503" width="9.42578125" style="454" customWidth="1"/>
    <col min="10504" max="10504" width="11" style="454" customWidth="1"/>
    <col min="10505" max="10505" width="17.42578125" style="454" customWidth="1"/>
    <col min="10506" max="10753" width="11.140625" style="454"/>
    <col min="10754" max="10754" width="21.5703125" style="454" customWidth="1"/>
    <col min="10755" max="10755" width="23.5703125" style="454" customWidth="1"/>
    <col min="10756" max="10756" width="22.42578125" style="454" customWidth="1"/>
    <col min="10757" max="10757" width="17.5703125" style="454" customWidth="1"/>
    <col min="10758" max="10758" width="8.5703125" style="454" customWidth="1"/>
    <col min="10759" max="10759" width="9.42578125" style="454" customWidth="1"/>
    <col min="10760" max="10760" width="11" style="454" customWidth="1"/>
    <col min="10761" max="10761" width="17.42578125" style="454" customWidth="1"/>
    <col min="10762" max="11009" width="11.140625" style="454"/>
    <col min="11010" max="11010" width="21.5703125" style="454" customWidth="1"/>
    <col min="11011" max="11011" width="23.5703125" style="454" customWidth="1"/>
    <col min="11012" max="11012" width="22.42578125" style="454" customWidth="1"/>
    <col min="11013" max="11013" width="17.5703125" style="454" customWidth="1"/>
    <col min="11014" max="11014" width="8.5703125" style="454" customWidth="1"/>
    <col min="11015" max="11015" width="9.42578125" style="454" customWidth="1"/>
    <col min="11016" max="11016" width="11" style="454" customWidth="1"/>
    <col min="11017" max="11017" width="17.42578125" style="454" customWidth="1"/>
    <col min="11018" max="11265" width="11.140625" style="454"/>
    <col min="11266" max="11266" width="21.5703125" style="454" customWidth="1"/>
    <col min="11267" max="11267" width="23.5703125" style="454" customWidth="1"/>
    <col min="11268" max="11268" width="22.42578125" style="454" customWidth="1"/>
    <col min="11269" max="11269" width="17.5703125" style="454" customWidth="1"/>
    <col min="11270" max="11270" width="8.5703125" style="454" customWidth="1"/>
    <col min="11271" max="11271" width="9.42578125" style="454" customWidth="1"/>
    <col min="11272" max="11272" width="11" style="454" customWidth="1"/>
    <col min="11273" max="11273" width="17.42578125" style="454" customWidth="1"/>
    <col min="11274" max="11521" width="11.140625" style="454"/>
    <col min="11522" max="11522" width="21.5703125" style="454" customWidth="1"/>
    <col min="11523" max="11523" width="23.5703125" style="454" customWidth="1"/>
    <col min="11524" max="11524" width="22.42578125" style="454" customWidth="1"/>
    <col min="11525" max="11525" width="17.5703125" style="454" customWidth="1"/>
    <col min="11526" max="11526" width="8.5703125" style="454" customWidth="1"/>
    <col min="11527" max="11527" width="9.42578125" style="454" customWidth="1"/>
    <col min="11528" max="11528" width="11" style="454" customWidth="1"/>
    <col min="11529" max="11529" width="17.42578125" style="454" customWidth="1"/>
    <col min="11530" max="11777" width="11.140625" style="454"/>
    <col min="11778" max="11778" width="21.5703125" style="454" customWidth="1"/>
    <col min="11779" max="11779" width="23.5703125" style="454" customWidth="1"/>
    <col min="11780" max="11780" width="22.42578125" style="454" customWidth="1"/>
    <col min="11781" max="11781" width="17.5703125" style="454" customWidth="1"/>
    <col min="11782" max="11782" width="8.5703125" style="454" customWidth="1"/>
    <col min="11783" max="11783" width="9.42578125" style="454" customWidth="1"/>
    <col min="11784" max="11784" width="11" style="454" customWidth="1"/>
    <col min="11785" max="11785" width="17.42578125" style="454" customWidth="1"/>
    <col min="11786" max="12033" width="11.140625" style="454"/>
    <col min="12034" max="12034" width="21.5703125" style="454" customWidth="1"/>
    <col min="12035" max="12035" width="23.5703125" style="454" customWidth="1"/>
    <col min="12036" max="12036" width="22.42578125" style="454" customWidth="1"/>
    <col min="12037" max="12037" width="17.5703125" style="454" customWidth="1"/>
    <col min="12038" max="12038" width="8.5703125" style="454" customWidth="1"/>
    <col min="12039" max="12039" width="9.42578125" style="454" customWidth="1"/>
    <col min="12040" max="12040" width="11" style="454" customWidth="1"/>
    <col min="12041" max="12041" width="17.42578125" style="454" customWidth="1"/>
    <col min="12042" max="12289" width="11.140625" style="454"/>
    <col min="12290" max="12290" width="21.5703125" style="454" customWidth="1"/>
    <col min="12291" max="12291" width="23.5703125" style="454" customWidth="1"/>
    <col min="12292" max="12292" width="22.42578125" style="454" customWidth="1"/>
    <col min="12293" max="12293" width="17.5703125" style="454" customWidth="1"/>
    <col min="12294" max="12294" width="8.5703125" style="454" customWidth="1"/>
    <col min="12295" max="12295" width="9.42578125" style="454" customWidth="1"/>
    <col min="12296" max="12296" width="11" style="454" customWidth="1"/>
    <col min="12297" max="12297" width="17.42578125" style="454" customWidth="1"/>
    <col min="12298" max="12545" width="11.140625" style="454"/>
    <col min="12546" max="12546" width="21.5703125" style="454" customWidth="1"/>
    <col min="12547" max="12547" width="23.5703125" style="454" customWidth="1"/>
    <col min="12548" max="12548" width="22.42578125" style="454" customWidth="1"/>
    <col min="12549" max="12549" width="17.5703125" style="454" customWidth="1"/>
    <col min="12550" max="12550" width="8.5703125" style="454" customWidth="1"/>
    <col min="12551" max="12551" width="9.42578125" style="454" customWidth="1"/>
    <col min="12552" max="12552" width="11" style="454" customWidth="1"/>
    <col min="12553" max="12553" width="17.42578125" style="454" customWidth="1"/>
    <col min="12554" max="12801" width="11.140625" style="454"/>
    <col min="12802" max="12802" width="21.5703125" style="454" customWidth="1"/>
    <col min="12803" max="12803" width="23.5703125" style="454" customWidth="1"/>
    <col min="12804" max="12804" width="22.42578125" style="454" customWidth="1"/>
    <col min="12805" max="12805" width="17.5703125" style="454" customWidth="1"/>
    <col min="12806" max="12806" width="8.5703125" style="454" customWidth="1"/>
    <col min="12807" max="12807" width="9.42578125" style="454" customWidth="1"/>
    <col min="12808" max="12808" width="11" style="454" customWidth="1"/>
    <col min="12809" max="12809" width="17.42578125" style="454" customWidth="1"/>
    <col min="12810" max="13057" width="11.140625" style="454"/>
    <col min="13058" max="13058" width="21.5703125" style="454" customWidth="1"/>
    <col min="13059" max="13059" width="23.5703125" style="454" customWidth="1"/>
    <col min="13060" max="13060" width="22.42578125" style="454" customWidth="1"/>
    <col min="13061" max="13061" width="17.5703125" style="454" customWidth="1"/>
    <col min="13062" max="13062" width="8.5703125" style="454" customWidth="1"/>
    <col min="13063" max="13063" width="9.42578125" style="454" customWidth="1"/>
    <col min="13064" max="13064" width="11" style="454" customWidth="1"/>
    <col min="13065" max="13065" width="17.42578125" style="454" customWidth="1"/>
    <col min="13066" max="13313" width="11.140625" style="454"/>
    <col min="13314" max="13314" width="21.5703125" style="454" customWidth="1"/>
    <col min="13315" max="13315" width="23.5703125" style="454" customWidth="1"/>
    <col min="13316" max="13316" width="22.42578125" style="454" customWidth="1"/>
    <col min="13317" max="13317" width="17.5703125" style="454" customWidth="1"/>
    <col min="13318" max="13318" width="8.5703125" style="454" customWidth="1"/>
    <col min="13319" max="13319" width="9.42578125" style="454" customWidth="1"/>
    <col min="13320" max="13320" width="11" style="454" customWidth="1"/>
    <col min="13321" max="13321" width="17.42578125" style="454" customWidth="1"/>
    <col min="13322" max="13569" width="11.140625" style="454"/>
    <col min="13570" max="13570" width="21.5703125" style="454" customWidth="1"/>
    <col min="13571" max="13571" width="23.5703125" style="454" customWidth="1"/>
    <col min="13572" max="13572" width="22.42578125" style="454" customWidth="1"/>
    <col min="13573" max="13573" width="17.5703125" style="454" customWidth="1"/>
    <col min="13574" max="13574" width="8.5703125" style="454" customWidth="1"/>
    <col min="13575" max="13575" width="9.42578125" style="454" customWidth="1"/>
    <col min="13576" max="13576" width="11" style="454" customWidth="1"/>
    <col min="13577" max="13577" width="17.42578125" style="454" customWidth="1"/>
    <col min="13578" max="13825" width="11.140625" style="454"/>
    <col min="13826" max="13826" width="21.5703125" style="454" customWidth="1"/>
    <col min="13827" max="13827" width="23.5703125" style="454" customWidth="1"/>
    <col min="13828" max="13828" width="22.42578125" style="454" customWidth="1"/>
    <col min="13829" max="13829" width="17.5703125" style="454" customWidth="1"/>
    <col min="13830" max="13830" width="8.5703125" style="454" customWidth="1"/>
    <col min="13831" max="13831" width="9.42578125" style="454" customWidth="1"/>
    <col min="13832" max="13832" width="11" style="454" customWidth="1"/>
    <col min="13833" max="13833" width="17.42578125" style="454" customWidth="1"/>
    <col min="13834" max="14081" width="11.140625" style="454"/>
    <col min="14082" max="14082" width="21.5703125" style="454" customWidth="1"/>
    <col min="14083" max="14083" width="23.5703125" style="454" customWidth="1"/>
    <col min="14084" max="14084" width="22.42578125" style="454" customWidth="1"/>
    <col min="14085" max="14085" width="17.5703125" style="454" customWidth="1"/>
    <col min="14086" max="14086" width="8.5703125" style="454" customWidth="1"/>
    <col min="14087" max="14087" width="9.42578125" style="454" customWidth="1"/>
    <col min="14088" max="14088" width="11" style="454" customWidth="1"/>
    <col min="14089" max="14089" width="17.42578125" style="454" customWidth="1"/>
    <col min="14090" max="14337" width="11.140625" style="454"/>
    <col min="14338" max="14338" width="21.5703125" style="454" customWidth="1"/>
    <col min="14339" max="14339" width="23.5703125" style="454" customWidth="1"/>
    <col min="14340" max="14340" width="22.42578125" style="454" customWidth="1"/>
    <col min="14341" max="14341" width="17.5703125" style="454" customWidth="1"/>
    <col min="14342" max="14342" width="8.5703125" style="454" customWidth="1"/>
    <col min="14343" max="14343" width="9.42578125" style="454" customWidth="1"/>
    <col min="14344" max="14344" width="11" style="454" customWidth="1"/>
    <col min="14345" max="14345" width="17.42578125" style="454" customWidth="1"/>
    <col min="14346" max="14593" width="11.140625" style="454"/>
    <col min="14594" max="14594" width="21.5703125" style="454" customWidth="1"/>
    <col min="14595" max="14595" width="23.5703125" style="454" customWidth="1"/>
    <col min="14596" max="14596" width="22.42578125" style="454" customWidth="1"/>
    <col min="14597" max="14597" width="17.5703125" style="454" customWidth="1"/>
    <col min="14598" max="14598" width="8.5703125" style="454" customWidth="1"/>
    <col min="14599" max="14599" width="9.42578125" style="454" customWidth="1"/>
    <col min="14600" max="14600" width="11" style="454" customWidth="1"/>
    <col min="14601" max="14601" width="17.42578125" style="454" customWidth="1"/>
    <col min="14602" max="14849" width="11.140625" style="454"/>
    <col min="14850" max="14850" width="21.5703125" style="454" customWidth="1"/>
    <col min="14851" max="14851" width="23.5703125" style="454" customWidth="1"/>
    <col min="14852" max="14852" width="22.42578125" style="454" customWidth="1"/>
    <col min="14853" max="14853" width="17.5703125" style="454" customWidth="1"/>
    <col min="14854" max="14854" width="8.5703125" style="454" customWidth="1"/>
    <col min="14855" max="14855" width="9.42578125" style="454" customWidth="1"/>
    <col min="14856" max="14856" width="11" style="454" customWidth="1"/>
    <col min="14857" max="14857" width="17.42578125" style="454" customWidth="1"/>
    <col min="14858" max="15105" width="11.140625" style="454"/>
    <col min="15106" max="15106" width="21.5703125" style="454" customWidth="1"/>
    <col min="15107" max="15107" width="23.5703125" style="454" customWidth="1"/>
    <col min="15108" max="15108" width="22.42578125" style="454" customWidth="1"/>
    <col min="15109" max="15109" width="17.5703125" style="454" customWidth="1"/>
    <col min="15110" max="15110" width="8.5703125" style="454" customWidth="1"/>
    <col min="15111" max="15111" width="9.42578125" style="454" customWidth="1"/>
    <col min="15112" max="15112" width="11" style="454" customWidth="1"/>
    <col min="15113" max="15113" width="17.42578125" style="454" customWidth="1"/>
    <col min="15114" max="15361" width="11.140625" style="454"/>
    <col min="15362" max="15362" width="21.5703125" style="454" customWidth="1"/>
    <col min="15363" max="15363" width="23.5703125" style="454" customWidth="1"/>
    <col min="15364" max="15364" width="22.42578125" style="454" customWidth="1"/>
    <col min="15365" max="15365" width="17.5703125" style="454" customWidth="1"/>
    <col min="15366" max="15366" width="8.5703125" style="454" customWidth="1"/>
    <col min="15367" max="15367" width="9.42578125" style="454" customWidth="1"/>
    <col min="15368" max="15368" width="11" style="454" customWidth="1"/>
    <col min="15369" max="15369" width="17.42578125" style="454" customWidth="1"/>
    <col min="15370" max="15617" width="11.140625" style="454"/>
    <col min="15618" max="15618" width="21.5703125" style="454" customWidth="1"/>
    <col min="15619" max="15619" width="23.5703125" style="454" customWidth="1"/>
    <col min="15620" max="15620" width="22.42578125" style="454" customWidth="1"/>
    <col min="15621" max="15621" width="17.5703125" style="454" customWidth="1"/>
    <col min="15622" max="15622" width="8.5703125" style="454" customWidth="1"/>
    <col min="15623" max="15623" width="9.42578125" style="454" customWidth="1"/>
    <col min="15624" max="15624" width="11" style="454" customWidth="1"/>
    <col min="15625" max="15625" width="17.42578125" style="454" customWidth="1"/>
    <col min="15626" max="15873" width="11.140625" style="454"/>
    <col min="15874" max="15874" width="21.5703125" style="454" customWidth="1"/>
    <col min="15875" max="15875" width="23.5703125" style="454" customWidth="1"/>
    <col min="15876" max="15876" width="22.42578125" style="454" customWidth="1"/>
    <col min="15877" max="15877" width="17.5703125" style="454" customWidth="1"/>
    <col min="15878" max="15878" width="8.5703125" style="454" customWidth="1"/>
    <col min="15879" max="15879" width="9.42578125" style="454" customWidth="1"/>
    <col min="15880" max="15880" width="11" style="454" customWidth="1"/>
    <col min="15881" max="15881" width="17.42578125" style="454" customWidth="1"/>
    <col min="15882" max="16129" width="11.140625" style="454"/>
    <col min="16130" max="16130" width="21.5703125" style="454" customWidth="1"/>
    <col min="16131" max="16131" width="23.5703125" style="454" customWidth="1"/>
    <col min="16132" max="16132" width="22.42578125" style="454" customWidth="1"/>
    <col min="16133" max="16133" width="17.5703125" style="454" customWidth="1"/>
    <col min="16134" max="16134" width="8.5703125" style="454" customWidth="1"/>
    <col min="16135" max="16135" width="9.42578125" style="454" customWidth="1"/>
    <col min="16136" max="16136" width="11" style="454" customWidth="1"/>
    <col min="16137" max="16137" width="17.42578125" style="454" customWidth="1"/>
    <col min="16138" max="16383" width="11.140625" style="454"/>
    <col min="16384" max="16384" width="11.42578125" style="454" customWidth="1"/>
  </cols>
  <sheetData>
    <row r="1" spans="1:9" s="452" customFormat="1" ht="18">
      <c r="A1" s="707" t="s">
        <v>65</v>
      </c>
      <c r="B1" s="707"/>
      <c r="C1" s="707"/>
      <c r="D1" s="707"/>
      <c r="E1" s="707"/>
      <c r="F1" s="707"/>
      <c r="G1" s="707"/>
      <c r="H1" s="707"/>
      <c r="I1" s="707"/>
    </row>
    <row r="3" spans="1:9" ht="15">
      <c r="A3" s="708" t="s">
        <v>389</v>
      </c>
      <c r="B3" s="708"/>
      <c r="C3" s="708"/>
      <c r="D3" s="708"/>
      <c r="E3" s="708"/>
      <c r="F3" s="708"/>
      <c r="G3" s="708"/>
      <c r="H3" s="708"/>
      <c r="I3" s="708"/>
    </row>
    <row r="4" spans="1:9" ht="14.25">
      <c r="A4" s="709"/>
      <c r="B4" s="709"/>
      <c r="C4" s="709"/>
      <c r="D4" s="709"/>
      <c r="E4" s="709"/>
      <c r="F4" s="709"/>
      <c r="G4" s="709"/>
      <c r="H4" s="709"/>
      <c r="I4" s="709"/>
    </row>
    <row r="5" spans="1:9" s="483" customFormat="1">
      <c r="A5" s="482" t="s">
        <v>2</v>
      </c>
      <c r="B5" s="710" t="s">
        <v>51</v>
      </c>
      <c r="C5" s="711"/>
      <c r="D5" s="711"/>
      <c r="E5" s="712"/>
      <c r="F5" s="715" t="s">
        <v>103</v>
      </c>
      <c r="G5" s="715" t="s">
        <v>104</v>
      </c>
      <c r="H5" s="715" t="s">
        <v>105</v>
      </c>
      <c r="I5" s="713" t="s">
        <v>1</v>
      </c>
    </row>
    <row r="6" spans="1:9" s="483" customFormat="1" ht="67.5" customHeight="1" thickBot="1">
      <c r="A6" s="484" t="s">
        <v>3</v>
      </c>
      <c r="B6" s="485" t="s">
        <v>383</v>
      </c>
      <c r="C6" s="485" t="s">
        <v>384</v>
      </c>
      <c r="D6" s="485" t="s">
        <v>385</v>
      </c>
      <c r="E6" s="485" t="s">
        <v>386</v>
      </c>
      <c r="F6" s="716"/>
      <c r="G6" s="716"/>
      <c r="H6" s="716"/>
      <c r="I6" s="714"/>
    </row>
    <row r="7" spans="1:9" ht="15" thickTop="1">
      <c r="A7" s="492" t="s">
        <v>398</v>
      </c>
      <c r="B7" s="113">
        <v>1305.7291666666667</v>
      </c>
      <c r="C7" s="113">
        <v>751.04</v>
      </c>
      <c r="D7" s="113">
        <v>7104.76</v>
      </c>
      <c r="E7" s="113">
        <v>462.48</v>
      </c>
      <c r="F7" s="113">
        <v>0</v>
      </c>
      <c r="G7" s="113">
        <v>0</v>
      </c>
      <c r="H7" s="113">
        <v>0</v>
      </c>
      <c r="I7" s="113">
        <f>B7+C7+D7+E7+F7+G7+H7</f>
        <v>9624.0091666666667</v>
      </c>
    </row>
    <row r="8" spans="1:9" ht="14.25">
      <c r="A8" s="492" t="s">
        <v>19</v>
      </c>
      <c r="B8" s="113">
        <v>18355.125</v>
      </c>
      <c r="C8" s="113">
        <v>72.34</v>
      </c>
      <c r="D8" s="113">
        <v>5358.24</v>
      </c>
      <c r="E8" s="113">
        <v>449.56</v>
      </c>
      <c r="F8" s="113">
        <v>0</v>
      </c>
      <c r="G8" s="113">
        <v>0</v>
      </c>
      <c r="H8" s="113">
        <v>0</v>
      </c>
      <c r="I8" s="113">
        <f t="shared" ref="I8:I71" si="0">B8+C8+D8+E8+F8+G8+H8</f>
        <v>24235.265000000003</v>
      </c>
    </row>
    <row r="9" spans="1:9" ht="14.25">
      <c r="A9" s="492" t="s">
        <v>20</v>
      </c>
      <c r="B9" s="113">
        <v>1147.5</v>
      </c>
      <c r="C9" s="113">
        <v>17.645833333333332</v>
      </c>
      <c r="D9" s="113">
        <v>34.541666666666664</v>
      </c>
      <c r="E9" s="113">
        <v>0</v>
      </c>
      <c r="F9" s="113">
        <v>0</v>
      </c>
      <c r="G9" s="113">
        <v>0</v>
      </c>
      <c r="H9" s="113">
        <v>0</v>
      </c>
      <c r="I9" s="113">
        <f t="shared" si="0"/>
        <v>1199.6875</v>
      </c>
    </row>
    <row r="10" spans="1:9" ht="14.25">
      <c r="A10" s="492" t="s">
        <v>21</v>
      </c>
      <c r="B10" s="113">
        <v>4176.145833333333</v>
      </c>
      <c r="C10" s="113">
        <v>4458.5687500000004</v>
      </c>
      <c r="D10" s="113">
        <v>4190.84</v>
      </c>
      <c r="E10" s="113">
        <v>176.94</v>
      </c>
      <c r="F10" s="113">
        <v>0</v>
      </c>
      <c r="G10" s="113">
        <v>0</v>
      </c>
      <c r="H10" s="113">
        <v>0</v>
      </c>
      <c r="I10" s="113">
        <f t="shared" si="0"/>
        <v>13002.494583333335</v>
      </c>
    </row>
    <row r="11" spans="1:9" ht="14.25">
      <c r="A11" s="493" t="s">
        <v>4</v>
      </c>
      <c r="B11" s="113">
        <v>24984.5</v>
      </c>
      <c r="C11" s="113">
        <v>5299.5945833333335</v>
      </c>
      <c r="D11" s="113">
        <v>16688.381666666668</v>
      </c>
      <c r="E11" s="113">
        <v>1088.98</v>
      </c>
      <c r="F11" s="113">
        <v>0</v>
      </c>
      <c r="G11" s="113">
        <v>0</v>
      </c>
      <c r="H11" s="113">
        <v>0</v>
      </c>
      <c r="I11" s="113">
        <f t="shared" si="0"/>
        <v>48061.456250000003</v>
      </c>
    </row>
    <row r="12" spans="1:9" ht="14.25">
      <c r="A12" s="493"/>
      <c r="B12" s="113"/>
      <c r="C12" s="113"/>
      <c r="D12" s="113"/>
      <c r="E12" s="113"/>
      <c r="F12" s="113"/>
      <c r="G12" s="113"/>
      <c r="H12" s="113"/>
      <c r="I12" s="113">
        <f t="shared" si="0"/>
        <v>0</v>
      </c>
    </row>
    <row r="13" spans="1:9" ht="14.25">
      <c r="A13" s="493" t="s">
        <v>399</v>
      </c>
      <c r="B13" s="113">
        <v>1849.92</v>
      </c>
      <c r="C13" s="113">
        <v>0</v>
      </c>
      <c r="D13" s="113">
        <v>353.26666666666665</v>
      </c>
      <c r="E13" s="113">
        <v>180.13333333333333</v>
      </c>
      <c r="F13" s="113">
        <v>0</v>
      </c>
      <c r="G13" s="113">
        <v>0</v>
      </c>
      <c r="H13" s="113">
        <v>0</v>
      </c>
      <c r="I13" s="113">
        <f t="shared" si="0"/>
        <v>2383.3199999999997</v>
      </c>
    </row>
    <row r="14" spans="1:9" ht="14.25">
      <c r="A14" s="493"/>
      <c r="B14" s="113"/>
      <c r="C14" s="113"/>
      <c r="D14" s="113"/>
      <c r="E14" s="113"/>
      <c r="F14" s="113"/>
      <c r="G14" s="113"/>
      <c r="H14" s="113"/>
      <c r="I14" s="113">
        <f t="shared" si="0"/>
        <v>0</v>
      </c>
    </row>
    <row r="15" spans="1:9" ht="14.25">
      <c r="A15" s="493" t="s">
        <v>5</v>
      </c>
      <c r="B15" s="113">
        <v>1425.06</v>
      </c>
      <c r="C15" s="113">
        <v>0</v>
      </c>
      <c r="D15" s="113">
        <v>448.96</v>
      </c>
      <c r="E15" s="113">
        <v>48.013750000000002</v>
      </c>
      <c r="F15" s="113">
        <v>0</v>
      </c>
      <c r="G15" s="113">
        <v>3.92625</v>
      </c>
      <c r="H15" s="113">
        <v>1.5625</v>
      </c>
      <c r="I15" s="113">
        <f t="shared" si="0"/>
        <v>1927.5225</v>
      </c>
    </row>
    <row r="16" spans="1:9" ht="14.25">
      <c r="A16" s="493"/>
      <c r="B16" s="113"/>
      <c r="C16" s="113"/>
      <c r="D16" s="113"/>
      <c r="E16" s="113"/>
      <c r="F16" s="113"/>
      <c r="G16" s="113"/>
      <c r="H16" s="113"/>
      <c r="I16" s="113">
        <f t="shared" si="0"/>
        <v>0</v>
      </c>
    </row>
    <row r="17" spans="1:9" ht="14.25">
      <c r="A17" s="492" t="s">
        <v>53</v>
      </c>
      <c r="B17" s="113">
        <v>6165.8684999999996</v>
      </c>
      <c r="C17" s="113">
        <v>0</v>
      </c>
      <c r="D17" s="113">
        <v>1729.954</v>
      </c>
      <c r="E17" s="113">
        <v>136.42916666666667</v>
      </c>
      <c r="F17" s="113">
        <v>0</v>
      </c>
      <c r="G17" s="113">
        <v>0</v>
      </c>
      <c r="H17" s="113">
        <v>0</v>
      </c>
      <c r="I17" s="113">
        <f t="shared" si="0"/>
        <v>8032.2516666666661</v>
      </c>
    </row>
    <row r="18" spans="1:9" ht="14.25">
      <c r="A18" s="492" t="s">
        <v>401</v>
      </c>
      <c r="B18" s="113">
        <v>4598.7479999999996</v>
      </c>
      <c r="C18" s="113">
        <v>479.27699999999999</v>
      </c>
      <c r="D18" s="113">
        <v>1093.5278333333333</v>
      </c>
      <c r="E18" s="113">
        <v>254.38616666666667</v>
      </c>
      <c r="F18" s="113">
        <v>0</v>
      </c>
      <c r="G18" s="113">
        <v>0</v>
      </c>
      <c r="H18" s="113">
        <v>0</v>
      </c>
      <c r="I18" s="113">
        <f t="shared" si="0"/>
        <v>6425.9390000000003</v>
      </c>
    </row>
    <row r="19" spans="1:9" ht="14.25">
      <c r="A19" s="492" t="s">
        <v>402</v>
      </c>
      <c r="B19" s="113">
        <v>8166.8069999999998</v>
      </c>
      <c r="C19" s="113">
        <v>6866.5330000000004</v>
      </c>
      <c r="D19" s="113">
        <v>2514.5408333333335</v>
      </c>
      <c r="E19" s="113">
        <v>405.40583333333331</v>
      </c>
      <c r="F19" s="113">
        <v>0</v>
      </c>
      <c r="G19" s="113">
        <v>0</v>
      </c>
      <c r="H19" s="113">
        <v>0</v>
      </c>
      <c r="I19" s="113">
        <f t="shared" si="0"/>
        <v>17953.286666666667</v>
      </c>
    </row>
    <row r="20" spans="1:9" ht="14.25">
      <c r="A20" s="493" t="s">
        <v>44</v>
      </c>
      <c r="B20" s="113">
        <v>18931.423500000001</v>
      </c>
      <c r="C20" s="113">
        <v>7345.81</v>
      </c>
      <c r="D20" s="113">
        <v>5338.0226666666667</v>
      </c>
      <c r="E20" s="113">
        <v>796.2211666666667</v>
      </c>
      <c r="F20" s="113">
        <v>0</v>
      </c>
      <c r="G20" s="113">
        <v>0</v>
      </c>
      <c r="H20" s="113">
        <v>0</v>
      </c>
      <c r="I20" s="113">
        <f t="shared" si="0"/>
        <v>32411.477333333336</v>
      </c>
    </row>
    <row r="21" spans="1:9" ht="14.25">
      <c r="A21" s="493"/>
      <c r="B21" s="113"/>
      <c r="C21" s="113"/>
      <c r="D21" s="113"/>
      <c r="E21" s="113"/>
      <c r="F21" s="113"/>
      <c r="G21" s="113"/>
      <c r="H21" s="113"/>
      <c r="I21" s="113">
        <f t="shared" si="0"/>
        <v>0</v>
      </c>
    </row>
    <row r="22" spans="1:9" ht="14.25">
      <c r="A22" s="493" t="s">
        <v>403</v>
      </c>
      <c r="B22" s="113">
        <v>19632.533333333333</v>
      </c>
      <c r="C22" s="113">
        <v>1440.0895833333334</v>
      </c>
      <c r="D22" s="113">
        <v>878.51458333333335</v>
      </c>
      <c r="E22" s="113">
        <v>467.49791666666664</v>
      </c>
      <c r="F22" s="113">
        <v>0</v>
      </c>
      <c r="G22" s="113">
        <v>0</v>
      </c>
      <c r="H22" s="113">
        <v>0</v>
      </c>
      <c r="I22" s="113">
        <f t="shared" si="0"/>
        <v>22418.635416666668</v>
      </c>
    </row>
    <row r="23" spans="1:9" ht="14.25">
      <c r="A23" s="493"/>
      <c r="B23" s="113"/>
      <c r="C23" s="113"/>
      <c r="D23" s="113"/>
      <c r="E23" s="113"/>
      <c r="F23" s="113"/>
      <c r="G23" s="113"/>
      <c r="H23" s="113"/>
      <c r="I23" s="113">
        <f t="shared" si="0"/>
        <v>0</v>
      </c>
    </row>
    <row r="24" spans="1:9" ht="14.25">
      <c r="A24" s="493" t="s">
        <v>404</v>
      </c>
      <c r="B24" s="113">
        <v>866.75625000000002</v>
      </c>
      <c r="C24" s="113">
        <v>1621.8812499999999</v>
      </c>
      <c r="D24" s="113">
        <v>646</v>
      </c>
      <c r="E24" s="113">
        <v>0</v>
      </c>
      <c r="F24" s="113">
        <v>0</v>
      </c>
      <c r="G24" s="113">
        <v>0</v>
      </c>
      <c r="H24" s="113">
        <v>0</v>
      </c>
      <c r="I24" s="113">
        <f t="shared" si="0"/>
        <v>3134.6374999999998</v>
      </c>
    </row>
    <row r="25" spans="1:9" ht="14.25">
      <c r="A25" s="493"/>
      <c r="B25" s="113"/>
      <c r="C25" s="113"/>
      <c r="D25" s="113"/>
      <c r="E25" s="113"/>
      <c r="F25" s="113"/>
      <c r="G25" s="113"/>
      <c r="H25" s="113"/>
      <c r="I25" s="113">
        <f t="shared" si="0"/>
        <v>0</v>
      </c>
    </row>
    <row r="26" spans="1:9" ht="14.25">
      <c r="A26" s="492" t="s">
        <v>22</v>
      </c>
      <c r="B26" s="113">
        <v>24138.111666666668</v>
      </c>
      <c r="C26" s="113">
        <v>6142.3346666666666</v>
      </c>
      <c r="D26" s="113">
        <v>22459.916166666666</v>
      </c>
      <c r="E26" s="113">
        <v>384.12425000000002</v>
      </c>
      <c r="F26" s="113">
        <v>0</v>
      </c>
      <c r="G26" s="113">
        <v>0</v>
      </c>
      <c r="H26" s="113">
        <v>0</v>
      </c>
      <c r="I26" s="113">
        <f t="shared" si="0"/>
        <v>53124.486750000004</v>
      </c>
    </row>
    <row r="27" spans="1:9" ht="14.25">
      <c r="A27" s="492" t="s">
        <v>23</v>
      </c>
      <c r="B27" s="113">
        <v>2489.3761666666664</v>
      </c>
      <c r="C27" s="113">
        <v>18870.32799999409</v>
      </c>
      <c r="D27" s="113">
        <v>14342.176488325831</v>
      </c>
      <c r="E27" s="113">
        <v>20.001999999999999</v>
      </c>
      <c r="F27" s="113">
        <v>0</v>
      </c>
      <c r="G27" s="113">
        <v>0</v>
      </c>
      <c r="H27" s="113">
        <v>0</v>
      </c>
      <c r="I27" s="113">
        <f t="shared" si="0"/>
        <v>35721.882654986584</v>
      </c>
    </row>
    <row r="28" spans="1:9" ht="14.25">
      <c r="A28" s="492" t="s">
        <v>24</v>
      </c>
      <c r="B28" s="113">
        <v>76843.021333299432</v>
      </c>
      <c r="C28" s="113">
        <v>56826.716999970966</v>
      </c>
      <c r="D28" s="113">
        <v>10636.843499999999</v>
      </c>
      <c r="E28" s="113">
        <v>2548.3333333333335</v>
      </c>
      <c r="F28" s="113">
        <v>0</v>
      </c>
      <c r="G28" s="113">
        <v>0</v>
      </c>
      <c r="H28" s="113">
        <v>0</v>
      </c>
      <c r="I28" s="113">
        <f t="shared" si="0"/>
        <v>146854.91516660372</v>
      </c>
    </row>
    <row r="29" spans="1:9" ht="14.25">
      <c r="A29" s="493" t="s">
        <v>48</v>
      </c>
      <c r="B29" s="113">
        <v>103470.50916663276</v>
      </c>
      <c r="C29" s="113">
        <v>81839.379666631721</v>
      </c>
      <c r="D29" s="113">
        <v>47438.936154992494</v>
      </c>
      <c r="E29" s="113">
        <v>2952.4595833333333</v>
      </c>
      <c r="F29" s="113">
        <v>0</v>
      </c>
      <c r="G29" s="113">
        <v>0</v>
      </c>
      <c r="H29" s="113">
        <v>0</v>
      </c>
      <c r="I29" s="113">
        <f t="shared" si="0"/>
        <v>235701.28457159031</v>
      </c>
    </row>
    <row r="30" spans="1:9" ht="14.25">
      <c r="A30" s="493"/>
      <c r="B30" s="113"/>
      <c r="C30" s="113"/>
      <c r="D30" s="113"/>
      <c r="E30" s="113"/>
      <c r="F30" s="113"/>
      <c r="G30" s="113"/>
      <c r="H30" s="113"/>
      <c r="I30" s="113">
        <f t="shared" si="0"/>
        <v>0</v>
      </c>
    </row>
    <row r="31" spans="1:9" ht="14.25">
      <c r="A31" s="492" t="s">
        <v>25</v>
      </c>
      <c r="B31" s="113">
        <v>6918.5654999999997</v>
      </c>
      <c r="C31" s="113">
        <v>1213.5915</v>
      </c>
      <c r="D31" s="113">
        <v>457.68799999999999</v>
      </c>
      <c r="E31" s="113">
        <v>530.041875</v>
      </c>
      <c r="F31" s="113">
        <v>0.18416666666666667</v>
      </c>
      <c r="G31" s="113">
        <v>0.24383333333333335</v>
      </c>
      <c r="H31" s="113">
        <v>0.875</v>
      </c>
      <c r="I31" s="113">
        <f t="shared" si="0"/>
        <v>9121.189875</v>
      </c>
    </row>
    <row r="32" spans="1:9" ht="14.25">
      <c r="A32" s="492" t="s">
        <v>26</v>
      </c>
      <c r="B32" s="113">
        <v>1731.6089999999999</v>
      </c>
      <c r="C32" s="113">
        <v>3870.7514999999999</v>
      </c>
      <c r="D32" s="113">
        <v>1190.9259999999999</v>
      </c>
      <c r="E32" s="113">
        <v>1691.5181250000001</v>
      </c>
      <c r="F32" s="113">
        <v>3.2500000000000001E-2</v>
      </c>
      <c r="G32" s="113">
        <v>0.67374999999999996</v>
      </c>
      <c r="H32" s="113">
        <v>1.0715833333333333</v>
      </c>
      <c r="I32" s="113">
        <f t="shared" si="0"/>
        <v>8486.5824583333324</v>
      </c>
    </row>
    <row r="33" spans="1:9" ht="14.25">
      <c r="A33" s="492" t="s">
        <v>27</v>
      </c>
      <c r="B33" s="113">
        <v>39197.688750000001</v>
      </c>
      <c r="C33" s="113">
        <v>12963.159</v>
      </c>
      <c r="D33" s="113">
        <v>2087.1619999999998</v>
      </c>
      <c r="E33" s="113">
        <v>356.4</v>
      </c>
      <c r="F33" s="113">
        <v>0</v>
      </c>
      <c r="G33" s="113">
        <v>0.14000000000000001</v>
      </c>
      <c r="H33" s="113">
        <v>7.6999999999999999E-2</v>
      </c>
      <c r="I33" s="113">
        <f t="shared" si="0"/>
        <v>54604.626749999996</v>
      </c>
    </row>
    <row r="34" spans="1:9" ht="14.25">
      <c r="A34" s="492" t="s">
        <v>28</v>
      </c>
      <c r="B34" s="113">
        <v>15160.686750000001</v>
      </c>
      <c r="C34" s="113">
        <v>17669.69325</v>
      </c>
      <c r="D34" s="113">
        <v>2651.33</v>
      </c>
      <c r="E34" s="113">
        <v>1067.6324999999999</v>
      </c>
      <c r="F34" s="113">
        <v>0.11916666666666667</v>
      </c>
      <c r="G34" s="113">
        <v>0.40250000000000002</v>
      </c>
      <c r="H34" s="113">
        <v>0.68658333333333332</v>
      </c>
      <c r="I34" s="113">
        <f t="shared" si="0"/>
        <v>36550.550750000002</v>
      </c>
    </row>
    <row r="35" spans="1:9" ht="14.25">
      <c r="A35" s="493" t="s">
        <v>6</v>
      </c>
      <c r="B35" s="113">
        <v>63008.55</v>
      </c>
      <c r="C35" s="113">
        <v>35717.195250000004</v>
      </c>
      <c r="D35" s="113">
        <v>6387.1059999999998</v>
      </c>
      <c r="E35" s="113">
        <v>3645.5924999999997</v>
      </c>
      <c r="F35" s="113">
        <v>0.33583333333333332</v>
      </c>
      <c r="G35" s="113">
        <v>1.4600833333333334</v>
      </c>
      <c r="H35" s="113">
        <v>2.7101666666666668</v>
      </c>
      <c r="I35" s="113">
        <f t="shared" si="0"/>
        <v>108762.94983333335</v>
      </c>
    </row>
    <row r="36" spans="1:9" ht="14.25">
      <c r="A36" s="493"/>
      <c r="B36" s="113"/>
      <c r="C36" s="113"/>
      <c r="D36" s="113"/>
      <c r="E36" s="113"/>
      <c r="F36" s="113"/>
      <c r="G36" s="113"/>
      <c r="H36" s="113"/>
      <c r="I36" s="113">
        <f t="shared" si="0"/>
        <v>0</v>
      </c>
    </row>
    <row r="37" spans="1:9" ht="14.25">
      <c r="A37" s="493" t="s">
        <v>405</v>
      </c>
      <c r="B37" s="113">
        <v>4566.95</v>
      </c>
      <c r="C37" s="113">
        <v>1596.53</v>
      </c>
      <c r="D37" s="113">
        <v>1652.4733333333334</v>
      </c>
      <c r="E37" s="113">
        <v>201.27108333333345</v>
      </c>
      <c r="F37" s="113">
        <v>0</v>
      </c>
      <c r="G37" s="113">
        <v>0</v>
      </c>
      <c r="H37" s="113">
        <v>0</v>
      </c>
      <c r="I37" s="113">
        <f t="shared" si="0"/>
        <v>8017.224416666666</v>
      </c>
    </row>
    <row r="38" spans="1:9" ht="14.25">
      <c r="A38" s="493"/>
      <c r="B38" s="113"/>
      <c r="C38" s="113"/>
      <c r="D38" s="113"/>
      <c r="E38" s="113"/>
      <c r="F38" s="113"/>
      <c r="G38" s="113"/>
      <c r="H38" s="113"/>
      <c r="I38" s="113">
        <f t="shared" si="0"/>
        <v>0</v>
      </c>
    </row>
    <row r="39" spans="1:9" ht="14.25">
      <c r="A39" s="492" t="s">
        <v>56</v>
      </c>
      <c r="B39" s="113">
        <v>3522.1514999999999</v>
      </c>
      <c r="C39" s="113">
        <v>373.09500000000003</v>
      </c>
      <c r="D39" s="113">
        <v>1853.17</v>
      </c>
      <c r="E39" s="113">
        <v>78.105000000000004</v>
      </c>
      <c r="F39" s="113">
        <v>0</v>
      </c>
      <c r="G39" s="113">
        <v>0</v>
      </c>
      <c r="H39" s="113">
        <v>0</v>
      </c>
      <c r="I39" s="113">
        <f t="shared" si="0"/>
        <v>5826.5214999999998</v>
      </c>
    </row>
    <row r="40" spans="1:9" ht="14.25">
      <c r="A40" s="492" t="s">
        <v>29</v>
      </c>
      <c r="B40" s="113">
        <v>23429.654999999999</v>
      </c>
      <c r="C40" s="113">
        <v>2100.7783333333332</v>
      </c>
      <c r="D40" s="113">
        <v>172.89583333333334</v>
      </c>
      <c r="E40" s="113">
        <v>100.81666666666666</v>
      </c>
      <c r="F40" s="113">
        <v>0</v>
      </c>
      <c r="G40" s="113">
        <v>0</v>
      </c>
      <c r="H40" s="113">
        <v>0</v>
      </c>
      <c r="I40" s="113">
        <f t="shared" si="0"/>
        <v>25804.145833333328</v>
      </c>
    </row>
    <row r="41" spans="1:9" ht="14.25">
      <c r="A41" s="492" t="s">
        <v>30</v>
      </c>
      <c r="B41" s="113">
        <v>8394.8850000000002</v>
      </c>
      <c r="C41" s="113">
        <v>437.5</v>
      </c>
      <c r="D41" s="113">
        <v>3789.92</v>
      </c>
      <c r="E41" s="113">
        <v>19.411666666666665</v>
      </c>
      <c r="F41" s="113">
        <v>0</v>
      </c>
      <c r="G41" s="113">
        <v>0</v>
      </c>
      <c r="H41" s="113">
        <v>0</v>
      </c>
      <c r="I41" s="113">
        <f t="shared" si="0"/>
        <v>12641.716666666667</v>
      </c>
    </row>
    <row r="42" spans="1:9" ht="14.25">
      <c r="A42" s="492" t="s">
        <v>31</v>
      </c>
      <c r="B42" s="113">
        <v>7204.9049999999997</v>
      </c>
      <c r="C42" s="113">
        <v>650</v>
      </c>
      <c r="D42" s="113">
        <v>226.91666666666666</v>
      </c>
      <c r="E42" s="113">
        <v>0</v>
      </c>
      <c r="F42" s="113">
        <v>0</v>
      </c>
      <c r="G42" s="113">
        <v>0</v>
      </c>
      <c r="H42" s="113">
        <v>0</v>
      </c>
      <c r="I42" s="113">
        <f t="shared" si="0"/>
        <v>8081.8216666666667</v>
      </c>
    </row>
    <row r="43" spans="1:9" ht="14.25">
      <c r="A43" s="492" t="s">
        <v>7</v>
      </c>
      <c r="B43" s="113">
        <v>264.69</v>
      </c>
      <c r="C43" s="113">
        <v>260</v>
      </c>
      <c r="D43" s="113">
        <v>285.31200000000001</v>
      </c>
      <c r="E43" s="113">
        <v>111.92416666666666</v>
      </c>
      <c r="F43" s="113">
        <v>0</v>
      </c>
      <c r="G43" s="113">
        <v>0</v>
      </c>
      <c r="H43" s="113">
        <v>0</v>
      </c>
      <c r="I43" s="113">
        <f t="shared" si="0"/>
        <v>921.92616666666675</v>
      </c>
    </row>
    <row r="44" spans="1:9" ht="14.25">
      <c r="A44" s="492" t="s">
        <v>32</v>
      </c>
      <c r="B44" s="113">
        <v>20763.427500000002</v>
      </c>
      <c r="C44" s="113">
        <v>21878.333333333332</v>
      </c>
      <c r="D44" s="113">
        <v>2546.1624999999999</v>
      </c>
      <c r="E44" s="113">
        <v>92.32</v>
      </c>
      <c r="F44" s="113">
        <v>0</v>
      </c>
      <c r="G44" s="113">
        <v>0</v>
      </c>
      <c r="H44" s="113">
        <v>0</v>
      </c>
      <c r="I44" s="113">
        <f t="shared" si="0"/>
        <v>45280.243333333332</v>
      </c>
    </row>
    <row r="45" spans="1:9" ht="14.25">
      <c r="A45" s="492" t="s">
        <v>33</v>
      </c>
      <c r="B45" s="113">
        <v>0</v>
      </c>
      <c r="C45" s="113">
        <v>3.3333333333333335</v>
      </c>
      <c r="D45" s="113">
        <v>618.95833333333337</v>
      </c>
      <c r="E45" s="113">
        <v>0</v>
      </c>
      <c r="F45" s="113">
        <v>0</v>
      </c>
      <c r="G45" s="113">
        <v>0</v>
      </c>
      <c r="H45" s="113">
        <v>0</v>
      </c>
      <c r="I45" s="113">
        <f t="shared" si="0"/>
        <v>622.29166666666674</v>
      </c>
    </row>
    <row r="46" spans="1:9" ht="14.25">
      <c r="A46" s="492" t="s">
        <v>34</v>
      </c>
      <c r="B46" s="113">
        <v>50280.45</v>
      </c>
      <c r="C46" s="113">
        <v>15806.8</v>
      </c>
      <c r="D46" s="113">
        <v>140.18625</v>
      </c>
      <c r="E46" s="113">
        <v>946.92499999999995</v>
      </c>
      <c r="F46" s="113">
        <v>0</v>
      </c>
      <c r="G46" s="113">
        <v>0</v>
      </c>
      <c r="H46" s="113">
        <v>0</v>
      </c>
      <c r="I46" s="113">
        <f t="shared" si="0"/>
        <v>67174.361250000002</v>
      </c>
    </row>
    <row r="47" spans="1:9" ht="14.25">
      <c r="A47" s="492" t="s">
        <v>35</v>
      </c>
      <c r="B47" s="113">
        <v>0</v>
      </c>
      <c r="C47" s="113">
        <v>0.72916666666666663</v>
      </c>
      <c r="D47" s="113">
        <v>62.125</v>
      </c>
      <c r="E47" s="113">
        <v>60</v>
      </c>
      <c r="F47" s="113">
        <v>0</v>
      </c>
      <c r="G47" s="113">
        <v>0</v>
      </c>
      <c r="H47" s="113">
        <v>0</v>
      </c>
      <c r="I47" s="113">
        <f t="shared" si="0"/>
        <v>122.85416666666666</v>
      </c>
    </row>
    <row r="48" spans="1:9" ht="14.25">
      <c r="A48" s="493" t="s">
        <v>46</v>
      </c>
      <c r="B48" s="113">
        <v>113860.164</v>
      </c>
      <c r="C48" s="113">
        <v>41510.569166666661</v>
      </c>
      <c r="D48" s="113">
        <v>9695.646583333335</v>
      </c>
      <c r="E48" s="113">
        <v>1409.5025000000001</v>
      </c>
      <c r="F48" s="113">
        <v>0</v>
      </c>
      <c r="G48" s="113">
        <v>0</v>
      </c>
      <c r="H48" s="113">
        <v>0</v>
      </c>
      <c r="I48" s="113">
        <f t="shared" si="0"/>
        <v>166475.88225000002</v>
      </c>
    </row>
    <row r="49" spans="1:9" ht="14.25">
      <c r="A49" s="493"/>
      <c r="B49" s="113"/>
      <c r="C49" s="113"/>
      <c r="D49" s="113"/>
      <c r="E49" s="113"/>
      <c r="F49" s="113"/>
      <c r="G49" s="113"/>
      <c r="H49" s="113"/>
      <c r="I49" s="113">
        <f t="shared" si="0"/>
        <v>0</v>
      </c>
    </row>
    <row r="50" spans="1:9" ht="14.25">
      <c r="A50" s="493" t="s">
        <v>412</v>
      </c>
      <c r="B50" s="113">
        <v>11523.613333333333</v>
      </c>
      <c r="C50" s="113">
        <v>3989.0008333333335</v>
      </c>
      <c r="D50" s="113">
        <v>332.37208333333331</v>
      </c>
      <c r="E50" s="113">
        <v>8.9583333333333339</v>
      </c>
      <c r="F50" s="113">
        <v>0</v>
      </c>
      <c r="G50" s="113">
        <v>0</v>
      </c>
      <c r="H50" s="113">
        <v>9.65</v>
      </c>
      <c r="I50" s="113">
        <f t="shared" si="0"/>
        <v>15863.594583333334</v>
      </c>
    </row>
    <row r="51" spans="1:9" ht="14.25">
      <c r="A51" s="493"/>
      <c r="B51" s="113"/>
      <c r="C51" s="113"/>
      <c r="D51" s="113"/>
      <c r="E51" s="113"/>
      <c r="F51" s="113"/>
      <c r="G51" s="113"/>
      <c r="H51" s="113"/>
      <c r="I51" s="113">
        <f t="shared" si="0"/>
        <v>0</v>
      </c>
    </row>
    <row r="52" spans="1:9" ht="14.25">
      <c r="A52" s="492" t="s">
        <v>36</v>
      </c>
      <c r="B52" s="113">
        <v>0</v>
      </c>
      <c r="C52" s="113">
        <v>1329.4866666666667</v>
      </c>
      <c r="D52" s="113">
        <v>466.60166666666669</v>
      </c>
      <c r="E52" s="113">
        <v>25.63</v>
      </c>
      <c r="F52" s="113">
        <v>0</v>
      </c>
      <c r="G52" s="113">
        <v>0</v>
      </c>
      <c r="H52" s="113">
        <v>0</v>
      </c>
      <c r="I52" s="113">
        <f t="shared" si="0"/>
        <v>1821.7183333333335</v>
      </c>
    </row>
    <row r="53" spans="1:9" ht="14.25">
      <c r="A53" s="492" t="s">
        <v>8</v>
      </c>
      <c r="B53" s="113">
        <v>2867.5833333333335</v>
      </c>
      <c r="C53" s="113">
        <v>1.1916666666666667</v>
      </c>
      <c r="D53" s="113">
        <v>808.41166666666663</v>
      </c>
      <c r="E53" s="113">
        <v>0</v>
      </c>
      <c r="F53" s="113">
        <v>0</v>
      </c>
      <c r="G53" s="113">
        <v>0</v>
      </c>
      <c r="H53" s="113">
        <v>0</v>
      </c>
      <c r="I53" s="113">
        <f t="shared" si="0"/>
        <v>3677.1866666666665</v>
      </c>
    </row>
    <row r="54" spans="1:9" ht="14.25">
      <c r="A54" s="492" t="s">
        <v>37</v>
      </c>
      <c r="B54" s="113">
        <v>14344.243333333334</v>
      </c>
      <c r="C54" s="113">
        <v>21344.158333333333</v>
      </c>
      <c r="D54" s="113">
        <v>4267.5630833333335</v>
      </c>
      <c r="E54" s="113">
        <v>1547.1189999999999</v>
      </c>
      <c r="F54" s="113">
        <v>0.10541666666666667</v>
      </c>
      <c r="G54" s="113">
        <v>0.1575</v>
      </c>
      <c r="H54" s="113">
        <v>9.583333333333334E-2</v>
      </c>
      <c r="I54" s="113">
        <f t="shared" si="0"/>
        <v>41503.442499999997</v>
      </c>
    </row>
    <row r="55" spans="1:9" ht="14.25">
      <c r="A55" s="492" t="s">
        <v>38</v>
      </c>
      <c r="B55" s="113">
        <v>71973.240000000005</v>
      </c>
      <c r="C55" s="113">
        <v>35705.199999999997</v>
      </c>
      <c r="D55" s="113">
        <v>1608.62</v>
      </c>
      <c r="E55" s="113">
        <v>0</v>
      </c>
      <c r="F55" s="113">
        <v>0</v>
      </c>
      <c r="G55" s="113">
        <v>0</v>
      </c>
      <c r="H55" s="113">
        <v>0</v>
      </c>
      <c r="I55" s="113">
        <f t="shared" si="0"/>
        <v>109287.06</v>
      </c>
    </row>
    <row r="56" spans="1:9" ht="14.25">
      <c r="A56" s="492" t="s">
        <v>9</v>
      </c>
      <c r="B56" s="113">
        <v>45578.34</v>
      </c>
      <c r="C56" s="113">
        <v>24173.392500000002</v>
      </c>
      <c r="D56" s="113">
        <v>8301.2819999999992</v>
      </c>
      <c r="E56" s="113">
        <v>105.116</v>
      </c>
      <c r="F56" s="113">
        <v>0</v>
      </c>
      <c r="G56" s="113">
        <v>12.5</v>
      </c>
      <c r="H56" s="113">
        <v>0</v>
      </c>
      <c r="I56" s="113">
        <f t="shared" si="0"/>
        <v>78170.630499999985</v>
      </c>
    </row>
    <row r="57" spans="1:9" ht="14.25">
      <c r="A57" s="493" t="s">
        <v>413</v>
      </c>
      <c r="B57" s="113">
        <v>134763.40666666668</v>
      </c>
      <c r="C57" s="113">
        <v>82553.429166666669</v>
      </c>
      <c r="D57" s="113">
        <v>15452.478416666665</v>
      </c>
      <c r="E57" s="113">
        <v>1677.865</v>
      </c>
      <c r="F57" s="113">
        <v>0.10541666666666667</v>
      </c>
      <c r="G57" s="113">
        <v>12.657500000000001</v>
      </c>
      <c r="H57" s="113">
        <v>9.583333333333334E-2</v>
      </c>
      <c r="I57" s="113">
        <f t="shared" si="0"/>
        <v>234460.03799999997</v>
      </c>
    </row>
    <row r="58" spans="1:9" ht="14.25">
      <c r="A58" s="493"/>
      <c r="B58" s="113"/>
      <c r="C58" s="113"/>
      <c r="D58" s="113"/>
      <c r="E58" s="113"/>
      <c r="F58" s="113"/>
      <c r="G58" s="113"/>
      <c r="H58" s="113"/>
      <c r="I58" s="113">
        <f t="shared" si="0"/>
        <v>0</v>
      </c>
    </row>
    <row r="59" spans="1:9" ht="14.25">
      <c r="A59" s="492" t="s">
        <v>406</v>
      </c>
      <c r="B59" s="113">
        <v>3600.0623333333333</v>
      </c>
      <c r="C59" s="113">
        <v>29.253</v>
      </c>
      <c r="D59" s="113">
        <v>144.42500000000001</v>
      </c>
      <c r="E59" s="113">
        <v>3.2725</v>
      </c>
      <c r="F59" s="113">
        <v>0.52500000000000002</v>
      </c>
      <c r="G59" s="113">
        <v>2.2599999999999998</v>
      </c>
      <c r="H59" s="113">
        <v>1.05</v>
      </c>
      <c r="I59" s="113">
        <f t="shared" si="0"/>
        <v>3780.8478333333342</v>
      </c>
    </row>
    <row r="60" spans="1:9" ht="14.25">
      <c r="A60" s="492" t="s">
        <v>407</v>
      </c>
      <c r="B60" s="113">
        <v>9908.1779999999999</v>
      </c>
      <c r="C60" s="113">
        <v>523.54683333333332</v>
      </c>
      <c r="D60" s="113">
        <v>217.05333333333334</v>
      </c>
      <c r="E60" s="113">
        <v>0</v>
      </c>
      <c r="F60" s="113">
        <v>9.583333333333334E-2</v>
      </c>
      <c r="G60" s="113">
        <v>0.56999999999999995</v>
      </c>
      <c r="H60" s="113">
        <v>0.21666666666666667</v>
      </c>
      <c r="I60" s="113">
        <f t="shared" si="0"/>
        <v>10649.660666666667</v>
      </c>
    </row>
    <row r="61" spans="1:9" ht="14.25">
      <c r="A61" s="492" t="s">
        <v>408</v>
      </c>
      <c r="B61" s="113">
        <v>53808.142999999996</v>
      </c>
      <c r="C61" s="113">
        <v>44094.754549999998</v>
      </c>
      <c r="D61" s="113">
        <v>10947.958583333335</v>
      </c>
      <c r="E61" s="113">
        <v>1598.8311333333331</v>
      </c>
      <c r="F61" s="113">
        <v>0.12916666666666668</v>
      </c>
      <c r="G61" s="113">
        <v>3.5249999999999999</v>
      </c>
      <c r="H61" s="113">
        <v>0.69599999999999995</v>
      </c>
      <c r="I61" s="113">
        <f t="shared" si="0"/>
        <v>110454.03743333333</v>
      </c>
    </row>
    <row r="62" spans="1:9" ht="14.25">
      <c r="A62" s="493" t="s">
        <v>409</v>
      </c>
      <c r="B62" s="113">
        <v>67316.383333333331</v>
      </c>
      <c r="C62" s="113">
        <v>44647.554383333329</v>
      </c>
      <c r="D62" s="113">
        <v>11309.436916666667</v>
      </c>
      <c r="E62" s="113">
        <v>1602.1036333333332</v>
      </c>
      <c r="F62" s="113">
        <v>0.75</v>
      </c>
      <c r="G62" s="113">
        <v>6.3549999999999995</v>
      </c>
      <c r="H62" s="113">
        <v>1.9626666666666666</v>
      </c>
      <c r="I62" s="113">
        <f t="shared" si="0"/>
        <v>124884.54593333334</v>
      </c>
    </row>
    <row r="63" spans="1:9" ht="14.25">
      <c r="A63" s="493"/>
      <c r="B63" s="113"/>
      <c r="C63" s="113"/>
      <c r="D63" s="113"/>
      <c r="E63" s="113"/>
      <c r="F63" s="113"/>
      <c r="G63" s="113"/>
      <c r="H63" s="113"/>
      <c r="I63" s="113"/>
    </row>
    <row r="64" spans="1:9" ht="14.25">
      <c r="A64" s="493" t="s">
        <v>410</v>
      </c>
      <c r="B64" s="113">
        <v>28519.488000000001</v>
      </c>
      <c r="C64" s="113">
        <v>0</v>
      </c>
      <c r="D64" s="113">
        <v>992.80799999999999</v>
      </c>
      <c r="E64" s="113">
        <v>0</v>
      </c>
      <c r="F64" s="113">
        <v>0</v>
      </c>
      <c r="G64" s="113">
        <v>0</v>
      </c>
      <c r="H64" s="113">
        <v>0</v>
      </c>
      <c r="I64" s="113">
        <f t="shared" si="0"/>
        <v>29512.296000000002</v>
      </c>
    </row>
    <row r="65" spans="1:9" ht="14.25">
      <c r="A65" s="493"/>
      <c r="B65" s="113"/>
      <c r="C65" s="113"/>
      <c r="D65" s="113"/>
      <c r="E65" s="113"/>
      <c r="F65" s="113"/>
      <c r="G65" s="113"/>
      <c r="H65" s="113"/>
      <c r="I65" s="113">
        <f t="shared" si="0"/>
        <v>0</v>
      </c>
    </row>
    <row r="66" spans="1:9" ht="14.25">
      <c r="A66" s="492" t="s">
        <v>10</v>
      </c>
      <c r="B66" s="113">
        <v>15949.082249999999</v>
      </c>
      <c r="C66" s="113">
        <v>10437.174999999999</v>
      </c>
      <c r="D66" s="113">
        <v>691.18700000000001</v>
      </c>
      <c r="E66" s="113">
        <v>0</v>
      </c>
      <c r="F66" s="113">
        <v>0</v>
      </c>
      <c r="G66" s="113">
        <v>0</v>
      </c>
      <c r="H66" s="113">
        <v>0</v>
      </c>
      <c r="I66" s="113">
        <f t="shared" si="0"/>
        <v>27077.44425</v>
      </c>
    </row>
    <row r="67" spans="1:9" ht="14.25">
      <c r="A67" s="492" t="s">
        <v>11</v>
      </c>
      <c r="B67" s="113">
        <v>0</v>
      </c>
      <c r="C67" s="113">
        <v>0</v>
      </c>
      <c r="D67" s="113">
        <v>321.74016666666665</v>
      </c>
      <c r="E67" s="113">
        <v>222.69983333333334</v>
      </c>
      <c r="F67" s="113">
        <v>0</v>
      </c>
      <c r="G67" s="113">
        <v>0</v>
      </c>
      <c r="H67" s="113">
        <v>0</v>
      </c>
      <c r="I67" s="113">
        <f t="shared" si="0"/>
        <v>544.44000000000005</v>
      </c>
    </row>
    <row r="68" spans="1:9" ht="14.25">
      <c r="A68" s="493" t="s">
        <v>12</v>
      </c>
      <c r="B68" s="113">
        <v>15949.082249999999</v>
      </c>
      <c r="C68" s="113">
        <v>10437.174999999999</v>
      </c>
      <c r="D68" s="113">
        <v>1012.9271666666666</v>
      </c>
      <c r="E68" s="113">
        <v>222.69983333333334</v>
      </c>
      <c r="F68" s="113">
        <v>0</v>
      </c>
      <c r="G68" s="113">
        <v>0</v>
      </c>
      <c r="H68" s="113">
        <v>0</v>
      </c>
      <c r="I68" s="113">
        <f t="shared" si="0"/>
        <v>27621.884249999999</v>
      </c>
    </row>
    <row r="69" spans="1:9" ht="14.25">
      <c r="A69" s="493"/>
      <c r="B69" s="113"/>
      <c r="C69" s="113"/>
      <c r="D69" s="113"/>
      <c r="E69" s="113"/>
      <c r="F69" s="113"/>
      <c r="G69" s="113"/>
      <c r="H69" s="113"/>
      <c r="I69" s="113">
        <f t="shared" si="0"/>
        <v>0</v>
      </c>
    </row>
    <row r="70" spans="1:9" ht="14.25">
      <c r="A70" s="492" t="s">
        <v>39</v>
      </c>
      <c r="B70" s="113">
        <v>502.04250000000002</v>
      </c>
      <c r="C70" s="113">
        <v>1.4</v>
      </c>
      <c r="D70" s="113">
        <v>281.61666666666667</v>
      </c>
      <c r="E70" s="113">
        <v>339.93333333333334</v>
      </c>
      <c r="F70" s="113">
        <v>0</v>
      </c>
      <c r="G70" s="113">
        <v>0</v>
      </c>
      <c r="H70" s="113">
        <v>0</v>
      </c>
      <c r="I70" s="113">
        <f t="shared" si="0"/>
        <v>1124.9925000000001</v>
      </c>
    </row>
    <row r="71" spans="1:9" ht="14.25">
      <c r="A71" s="492" t="s">
        <v>13</v>
      </c>
      <c r="B71" s="113">
        <v>4168.7814322916665</v>
      </c>
      <c r="C71" s="113">
        <v>7.3025000000000002</v>
      </c>
      <c r="D71" s="113">
        <v>313.52725836666667</v>
      </c>
      <c r="E71" s="113">
        <v>66.926718982500006</v>
      </c>
      <c r="F71" s="113">
        <v>0</v>
      </c>
      <c r="G71" s="113">
        <v>0</v>
      </c>
      <c r="H71" s="113">
        <v>0</v>
      </c>
      <c r="I71" s="113">
        <f t="shared" si="0"/>
        <v>4556.5379096408324</v>
      </c>
    </row>
    <row r="72" spans="1:9" ht="14.25">
      <c r="A72" s="492" t="s">
        <v>14</v>
      </c>
      <c r="B72" s="113">
        <v>1470.0374999999999</v>
      </c>
      <c r="C72" s="113">
        <v>0</v>
      </c>
      <c r="D72" s="113">
        <v>556.44000000000005</v>
      </c>
      <c r="E72" s="113">
        <v>182.28</v>
      </c>
      <c r="F72" s="113">
        <v>0</v>
      </c>
      <c r="G72" s="113">
        <v>0</v>
      </c>
      <c r="H72" s="113">
        <v>0</v>
      </c>
      <c r="I72" s="113">
        <f t="shared" ref="I72:I84" si="1">B72+C72+D72+E72+F72+G72+H72</f>
        <v>2208.7575000000002</v>
      </c>
    </row>
    <row r="73" spans="1:9" ht="14.25">
      <c r="A73" s="492" t="s">
        <v>40</v>
      </c>
      <c r="B73" s="113">
        <v>3129.3449999999998</v>
      </c>
      <c r="C73" s="113">
        <v>67.903333333333336</v>
      </c>
      <c r="D73" s="113">
        <v>73.604166666666671</v>
      </c>
      <c r="E73" s="113">
        <v>372.34</v>
      </c>
      <c r="F73" s="113">
        <v>0</v>
      </c>
      <c r="G73" s="113">
        <v>0</v>
      </c>
      <c r="H73" s="113">
        <v>0.79500000000000004</v>
      </c>
      <c r="I73" s="113">
        <f t="shared" si="1"/>
        <v>3643.9874999999997</v>
      </c>
    </row>
    <row r="74" spans="1:9" ht="14.25">
      <c r="A74" s="492" t="s">
        <v>15</v>
      </c>
      <c r="B74" s="113">
        <v>3761.6875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  <c r="H74" s="113">
        <v>0</v>
      </c>
      <c r="I74" s="113">
        <f t="shared" si="1"/>
        <v>3761.6875</v>
      </c>
    </row>
    <row r="75" spans="1:9" ht="14.25">
      <c r="A75" s="492" t="s">
        <v>41</v>
      </c>
      <c r="B75" s="113">
        <v>540.875</v>
      </c>
      <c r="C75" s="113">
        <v>47.7</v>
      </c>
      <c r="D75" s="113">
        <v>296.25675000000001</v>
      </c>
      <c r="E75" s="113">
        <v>0</v>
      </c>
      <c r="F75" s="113">
        <v>0.40833333333333333</v>
      </c>
      <c r="G75" s="113">
        <v>2.04</v>
      </c>
      <c r="H75" s="113">
        <v>0.52916666666666667</v>
      </c>
      <c r="I75" s="113">
        <f t="shared" si="1"/>
        <v>887.80925000000002</v>
      </c>
    </row>
    <row r="76" spans="1:9" ht="14.25">
      <c r="A76" s="492" t="s">
        <v>42</v>
      </c>
      <c r="B76" s="113">
        <v>7925.8933333333334</v>
      </c>
      <c r="C76" s="113">
        <v>182.98</v>
      </c>
      <c r="D76" s="113">
        <v>87.916666666666671</v>
      </c>
      <c r="E76" s="113">
        <v>3.4</v>
      </c>
      <c r="F76" s="113">
        <v>0</v>
      </c>
      <c r="G76" s="113">
        <v>0</v>
      </c>
      <c r="H76" s="113">
        <v>0</v>
      </c>
      <c r="I76" s="113">
        <f t="shared" si="1"/>
        <v>8200.1899999999987</v>
      </c>
    </row>
    <row r="77" spans="1:9" ht="14.25">
      <c r="A77" s="492" t="s">
        <v>16</v>
      </c>
      <c r="B77" s="113">
        <v>21541.68</v>
      </c>
      <c r="C77" s="113">
        <v>9.9666666666666668</v>
      </c>
      <c r="D77" s="113">
        <v>207.95500000000001</v>
      </c>
      <c r="E77" s="113">
        <v>479.30666666666667</v>
      </c>
      <c r="F77" s="113">
        <v>0</v>
      </c>
      <c r="G77" s="113">
        <v>0</v>
      </c>
      <c r="H77" s="113">
        <v>3.4416666666666669</v>
      </c>
      <c r="I77" s="113">
        <f t="shared" si="1"/>
        <v>22242.350000000002</v>
      </c>
    </row>
    <row r="78" spans="1:9" ht="14.25">
      <c r="A78" s="493" t="s">
        <v>47</v>
      </c>
      <c r="B78" s="113">
        <v>43040.342265625004</v>
      </c>
      <c r="C78" s="113">
        <v>317.2525</v>
      </c>
      <c r="D78" s="113">
        <v>1817.3165083666668</v>
      </c>
      <c r="E78" s="113">
        <v>1444.1867189825</v>
      </c>
      <c r="F78" s="113">
        <v>0.40833333333333333</v>
      </c>
      <c r="G78" s="113">
        <v>2.04</v>
      </c>
      <c r="H78" s="113">
        <v>4.7658333333333331</v>
      </c>
      <c r="I78" s="113">
        <f t="shared" si="1"/>
        <v>46626.312159640838</v>
      </c>
    </row>
    <row r="79" spans="1:9" ht="14.25">
      <c r="A79" s="493"/>
      <c r="B79" s="113"/>
      <c r="C79" s="113"/>
      <c r="D79" s="113"/>
      <c r="E79" s="113"/>
      <c r="F79" s="113"/>
      <c r="G79" s="113"/>
      <c r="H79" s="113"/>
      <c r="I79" s="113">
        <f t="shared" si="1"/>
        <v>0</v>
      </c>
    </row>
    <row r="80" spans="1:9" ht="14.25">
      <c r="A80" s="492" t="s">
        <v>411</v>
      </c>
      <c r="B80" s="113">
        <v>10756.525416666667</v>
      </c>
      <c r="C80" s="113">
        <v>3518.2141666666666</v>
      </c>
      <c r="D80" s="113">
        <v>1019.1491666666667</v>
      </c>
      <c r="E80" s="113">
        <v>161</v>
      </c>
      <c r="F80" s="113">
        <v>3.0833333333333333E-3</v>
      </c>
      <c r="G80" s="113">
        <v>8.9999999999999993E-3</v>
      </c>
      <c r="H80" s="113">
        <v>3.4166666666666668E-3</v>
      </c>
      <c r="I80" s="113">
        <f t="shared" si="1"/>
        <v>15454.90425</v>
      </c>
    </row>
    <row r="81" spans="1:9" ht="14.25">
      <c r="A81" s="492" t="s">
        <v>397</v>
      </c>
      <c r="B81" s="113">
        <v>12584.043333333333</v>
      </c>
      <c r="C81" s="113">
        <v>1935.0283333333334</v>
      </c>
      <c r="D81" s="113">
        <v>816.23166666666668</v>
      </c>
      <c r="E81" s="113">
        <v>127.15166666666667</v>
      </c>
      <c r="F81" s="113">
        <v>0</v>
      </c>
      <c r="G81" s="113">
        <v>6.6666666666666664E-4</v>
      </c>
      <c r="H81" s="113">
        <v>1.0833333333333333E-3</v>
      </c>
      <c r="I81" s="113">
        <f t="shared" si="1"/>
        <v>15462.456749999999</v>
      </c>
    </row>
    <row r="82" spans="1:9" ht="14.25">
      <c r="A82" s="493" t="s">
        <v>17</v>
      </c>
      <c r="B82" s="113">
        <v>23340.568749999999</v>
      </c>
      <c r="C82" s="113">
        <v>5453.2425000000003</v>
      </c>
      <c r="D82" s="113">
        <v>1835.3808333333334</v>
      </c>
      <c r="E82" s="113">
        <v>288.15166666666664</v>
      </c>
      <c r="F82" s="113">
        <v>3.0833333333333333E-3</v>
      </c>
      <c r="G82" s="113">
        <v>9.6666666666666654E-3</v>
      </c>
      <c r="H82" s="113">
        <v>4.5000000000000005E-3</v>
      </c>
      <c r="I82" s="113">
        <f t="shared" si="1"/>
        <v>30917.360999999997</v>
      </c>
    </row>
    <row r="83" spans="1:9" ht="15" thickBot="1">
      <c r="A83" s="494"/>
      <c r="B83" s="113"/>
      <c r="C83" s="113"/>
      <c r="D83" s="113"/>
      <c r="E83" s="113"/>
      <c r="F83" s="113"/>
      <c r="G83" s="113"/>
      <c r="H83" s="113"/>
      <c r="I83" s="113">
        <f t="shared" si="1"/>
        <v>0</v>
      </c>
    </row>
    <row r="84" spans="1:9" ht="15" thickTop="1">
      <c r="A84" s="495" t="s">
        <v>18</v>
      </c>
      <c r="B84" s="496">
        <v>677049.25084892451</v>
      </c>
      <c r="C84" s="496">
        <v>323768.70388329838</v>
      </c>
      <c r="D84" s="496">
        <v>122280.02758002585</v>
      </c>
      <c r="E84" s="496">
        <v>16033.637018982499</v>
      </c>
      <c r="F84" s="497">
        <v>1.6026666666666669</v>
      </c>
      <c r="G84" s="498">
        <v>26.448499999999999</v>
      </c>
      <c r="H84" s="499">
        <v>20.7515</v>
      </c>
      <c r="I84" s="499">
        <f t="shared" si="1"/>
        <v>1139180.421997898</v>
      </c>
    </row>
    <row r="85" spans="1:9" ht="15">
      <c r="A85" s="486"/>
      <c r="B85" s="487"/>
      <c r="C85" s="487"/>
      <c r="D85" s="487"/>
      <c r="E85" s="487"/>
      <c r="F85" s="487"/>
      <c r="G85" s="487"/>
      <c r="H85" s="487"/>
      <c r="I85" s="488"/>
    </row>
    <row r="86" spans="1:9">
      <c r="A86" s="489"/>
      <c r="E86" s="490"/>
      <c r="F86" s="490"/>
      <c r="G86" s="490"/>
      <c r="H86" s="490"/>
      <c r="I86" s="490"/>
    </row>
    <row r="87" spans="1:9">
      <c r="A87" s="489"/>
      <c r="E87" s="490"/>
      <c r="F87" s="490"/>
      <c r="G87" s="490"/>
      <c r="H87" s="490"/>
      <c r="I87" s="490"/>
    </row>
    <row r="88" spans="1:9">
      <c r="A88" s="489"/>
      <c r="E88" s="490"/>
      <c r="F88" s="490"/>
      <c r="G88" s="490"/>
      <c r="H88" s="490"/>
      <c r="I88" s="490"/>
    </row>
    <row r="89" spans="1:9">
      <c r="A89" s="489"/>
      <c r="E89" s="490"/>
      <c r="F89" s="490"/>
      <c r="G89" s="490"/>
      <c r="H89" s="490"/>
      <c r="I89" s="490"/>
    </row>
    <row r="90" spans="1:9">
      <c r="A90" s="489"/>
      <c r="E90" s="490"/>
      <c r="F90" s="490"/>
      <c r="G90" s="490"/>
      <c r="H90" s="490"/>
    </row>
  </sheetData>
  <mergeCells count="8">
    <mergeCell ref="A1:I1"/>
    <mergeCell ref="A3:I3"/>
    <mergeCell ref="A4:I4"/>
    <mergeCell ref="B5:E5"/>
    <mergeCell ref="I5:I6"/>
    <mergeCell ref="F5:F6"/>
    <mergeCell ref="G5:G6"/>
    <mergeCell ref="H5:H6"/>
  </mergeCells>
  <printOptions horizontalCentered="1" verticalCentered="1"/>
  <pageMargins left="0.39370078740157477" right="0.39370078740157477" top="0.39370078740157477" bottom="0.39370078740157477" header="0.37" footer="0.3"/>
  <pageSetup paperSize="9" scale="64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26C8-69C0-40B0-A77D-6F3D73339144}">
  <sheetPr codeName="Hoja14">
    <pageSetUpPr fitToPage="1"/>
  </sheetPr>
  <dimension ref="A1:N20"/>
  <sheetViews>
    <sheetView showGridLines="0" topLeftCell="A13" zoomScaleNormal="100" zoomScaleSheetLayoutView="115" workbookViewId="0">
      <selection activeCell="P23" sqref="P23"/>
    </sheetView>
  </sheetViews>
  <sheetFormatPr baseColWidth="10" defaultColWidth="11.42578125" defaultRowHeight="14.25"/>
  <cols>
    <col min="1" max="1" width="6.140625" style="28" customWidth="1"/>
    <col min="2" max="2" width="7.42578125" style="28" customWidth="1"/>
    <col min="3" max="3" width="11.7109375" style="28" customWidth="1"/>
    <col min="4" max="4" width="7.85546875" style="28" customWidth="1"/>
    <col min="5" max="5" width="8.42578125" style="28" customWidth="1"/>
    <col min="6" max="6" width="8.5703125" style="28" customWidth="1"/>
    <col min="7" max="7" width="7.42578125" style="28" customWidth="1"/>
    <col min="8" max="8" width="11.7109375" style="28" customWidth="1"/>
    <col min="9" max="9" width="7.85546875" style="28" customWidth="1"/>
    <col min="10" max="10" width="8.42578125" style="28" customWidth="1"/>
    <col min="11" max="11" width="8.5703125" style="28" customWidth="1"/>
    <col min="12" max="12" width="5" style="28" customWidth="1"/>
    <col min="13" max="14" width="13.42578125" style="28" customWidth="1"/>
    <col min="15" max="15" width="11.28515625" style="28" customWidth="1"/>
    <col min="16" max="16384" width="11.42578125" style="28"/>
  </cols>
  <sheetData>
    <row r="1" spans="1:14" s="30" customFormat="1" ht="19.5">
      <c r="A1" s="694" t="s">
        <v>65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122"/>
      <c r="M1" s="122"/>
      <c r="N1" s="122"/>
    </row>
    <row r="2" spans="1:14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4" s="31" customFormat="1" ht="18.75" customHeight="1">
      <c r="A3" s="718" t="s">
        <v>128</v>
      </c>
      <c r="B3" s="718"/>
      <c r="C3" s="718"/>
      <c r="D3" s="718"/>
      <c r="E3" s="718"/>
      <c r="F3" s="718"/>
      <c r="G3" s="718"/>
      <c r="H3" s="718"/>
      <c r="I3" s="718"/>
      <c r="J3" s="718"/>
      <c r="K3" s="718"/>
      <c r="L3" s="124"/>
      <c r="M3" s="124"/>
      <c r="N3" s="124"/>
    </row>
    <row r="4" spans="1:14" ht="24.6" customHeight="1">
      <c r="A4" s="719"/>
      <c r="B4" s="719"/>
      <c r="C4" s="719"/>
      <c r="D4" s="719"/>
      <c r="E4" s="719"/>
      <c r="F4" s="719"/>
      <c r="G4" s="110"/>
      <c r="H4" s="110"/>
      <c r="I4" s="110"/>
      <c r="J4" s="110"/>
      <c r="K4" s="110"/>
      <c r="L4" s="110"/>
      <c r="M4" s="110"/>
      <c r="N4" s="110"/>
    </row>
    <row r="5" spans="1:14" s="31" customFormat="1" ht="22.35" customHeight="1">
      <c r="A5" s="125"/>
      <c r="B5" s="717" t="s">
        <v>106</v>
      </c>
      <c r="C5" s="720"/>
      <c r="D5" s="720"/>
      <c r="E5" s="720"/>
      <c r="F5" s="720"/>
      <c r="G5" s="721" t="s">
        <v>107</v>
      </c>
      <c r="H5" s="720"/>
      <c r="I5" s="720"/>
      <c r="J5" s="720"/>
      <c r="K5" s="720"/>
      <c r="L5" s="110"/>
      <c r="M5" s="110"/>
      <c r="N5" s="110"/>
    </row>
    <row r="6" spans="1:14" s="31" customFormat="1" ht="22.35" customHeight="1">
      <c r="A6" s="107" t="s">
        <v>0</v>
      </c>
      <c r="B6" s="717" t="s">
        <v>108</v>
      </c>
      <c r="C6" s="720"/>
      <c r="D6" s="720"/>
      <c r="E6" s="583"/>
      <c r="F6" s="717" t="s">
        <v>1</v>
      </c>
      <c r="G6" s="721" t="s">
        <v>108</v>
      </c>
      <c r="H6" s="720"/>
      <c r="I6" s="720"/>
      <c r="J6" s="584"/>
      <c r="K6" s="717" t="s">
        <v>1</v>
      </c>
      <c r="L6" s="110"/>
      <c r="M6" s="110"/>
      <c r="N6" s="110"/>
    </row>
    <row r="7" spans="1:14" s="31" customFormat="1" ht="22.35" customHeight="1">
      <c r="A7" s="125"/>
      <c r="B7" s="108" t="s">
        <v>110</v>
      </c>
      <c r="C7" s="108" t="s">
        <v>111</v>
      </c>
      <c r="D7" s="108" t="s">
        <v>112</v>
      </c>
      <c r="E7" s="586" t="s">
        <v>109</v>
      </c>
      <c r="F7" s="717"/>
      <c r="G7" s="581" t="s">
        <v>110</v>
      </c>
      <c r="H7" s="508" t="s">
        <v>111</v>
      </c>
      <c r="I7" s="508" t="s">
        <v>112</v>
      </c>
      <c r="J7" s="585" t="s">
        <v>109</v>
      </c>
      <c r="K7" s="717"/>
      <c r="L7" s="110"/>
      <c r="M7" s="110"/>
      <c r="N7" s="110"/>
    </row>
    <row r="8" spans="1:14" ht="22.35" customHeight="1">
      <c r="A8" s="126">
        <v>2015</v>
      </c>
      <c r="B8" s="113">
        <v>3192.8818999999999</v>
      </c>
      <c r="C8" s="113">
        <v>7055.9422707881495</v>
      </c>
      <c r="D8" s="113">
        <v>2461.3630443387851</v>
      </c>
      <c r="E8" s="127">
        <v>124.71328487306501</v>
      </c>
      <c r="F8" s="113">
        <v>12834.9005</v>
      </c>
      <c r="G8" s="582">
        <v>6642.2881750000006</v>
      </c>
      <c r="H8" s="113">
        <v>12073.78224196205</v>
      </c>
      <c r="I8" s="113">
        <v>4442.0778685842524</v>
      </c>
      <c r="J8" s="127">
        <v>178.3202545959133</v>
      </c>
      <c r="K8" s="113">
        <v>23336.468540142218</v>
      </c>
      <c r="L8" s="110"/>
      <c r="M8" s="110"/>
      <c r="N8" s="110"/>
    </row>
    <row r="9" spans="1:14" ht="22.35" customHeight="1">
      <c r="A9" s="126">
        <v>2016</v>
      </c>
      <c r="B9" s="113">
        <v>3230.634</v>
      </c>
      <c r="C9" s="113">
        <v>7013.6388999999999</v>
      </c>
      <c r="D9" s="113">
        <v>2366.3380999999999</v>
      </c>
      <c r="E9" s="127">
        <v>120.39400000000001</v>
      </c>
      <c r="F9" s="113">
        <v>12731.004999999999</v>
      </c>
      <c r="G9" s="582">
        <v>6395.1505699999998</v>
      </c>
      <c r="H9" s="113">
        <v>11801.373833553209</v>
      </c>
      <c r="I9" s="113">
        <v>4357.2523575524674</v>
      </c>
      <c r="J9" s="127">
        <v>169.96439389432388</v>
      </c>
      <c r="K9" s="113">
        <v>22723.741155</v>
      </c>
      <c r="L9" s="110"/>
      <c r="M9" s="110"/>
      <c r="N9" s="110"/>
    </row>
    <row r="10" spans="1:14" ht="22.35" customHeight="1">
      <c r="A10" s="126">
        <v>2017</v>
      </c>
      <c r="B10" s="113">
        <v>3546.279</v>
      </c>
      <c r="C10" s="113">
        <v>6820.2248159781966</v>
      </c>
      <c r="D10" s="113">
        <v>2291.0840290783403</v>
      </c>
      <c r="E10" s="127">
        <v>167.44515242346338</v>
      </c>
      <c r="F10" s="113">
        <v>12825.032997480001</v>
      </c>
      <c r="G10" s="582">
        <v>6929.4741239999994</v>
      </c>
      <c r="H10" s="113">
        <v>11439.190426942339</v>
      </c>
      <c r="I10" s="113">
        <v>4163.7691753427716</v>
      </c>
      <c r="J10" s="127">
        <v>256.56167431759752</v>
      </c>
      <c r="K10" s="113">
        <v>22788.995400602707</v>
      </c>
      <c r="L10" s="110"/>
      <c r="M10" s="110"/>
      <c r="N10" s="110"/>
    </row>
    <row r="11" spans="1:14" ht="22.35" customHeight="1">
      <c r="A11" s="126">
        <v>2018</v>
      </c>
      <c r="B11" s="113">
        <v>3624.9409999999998</v>
      </c>
      <c r="C11" s="113">
        <v>6910.0720000000001</v>
      </c>
      <c r="D11" s="113">
        <v>2154.0230000000001</v>
      </c>
      <c r="E11" s="127">
        <v>147.41399999999999</v>
      </c>
      <c r="F11" s="113">
        <v>12836.450999999999</v>
      </c>
      <c r="G11" s="582">
        <v>7873.8318900000013</v>
      </c>
      <c r="H11" s="113">
        <v>11424.868544459883</v>
      </c>
      <c r="I11" s="113">
        <v>4020.9621974760889</v>
      </c>
      <c r="J11" s="127">
        <v>234.07307999999998</v>
      </c>
      <c r="K11" s="113">
        <v>23553.735711935973</v>
      </c>
      <c r="L11" s="110"/>
      <c r="M11" s="110"/>
      <c r="N11" s="110"/>
    </row>
    <row r="12" spans="1:14" ht="22.35" customHeight="1">
      <c r="A12" s="126">
        <v>2019</v>
      </c>
      <c r="B12" s="113">
        <v>3472.5814</v>
      </c>
      <c r="C12" s="113">
        <v>7069.7253520000004</v>
      </c>
      <c r="D12" s="113">
        <v>1802.087098</v>
      </c>
      <c r="E12" s="127">
        <v>134.80286999999998</v>
      </c>
      <c r="F12" s="113">
        <v>12479.19672</v>
      </c>
      <c r="G12" s="582">
        <v>6556.8411500000011</v>
      </c>
      <c r="H12" s="113">
        <v>11926.786199</v>
      </c>
      <c r="I12" s="113">
        <v>3384.5988730000004</v>
      </c>
      <c r="J12" s="127">
        <v>210.41027299999996</v>
      </c>
      <c r="K12" s="113">
        <v>22078.636495000002</v>
      </c>
      <c r="L12" s="110"/>
      <c r="M12" s="110"/>
      <c r="N12" s="110"/>
    </row>
    <row r="13" spans="1:14" ht="22.35" customHeight="1">
      <c r="A13" s="126">
        <v>2020</v>
      </c>
      <c r="B13" s="113">
        <v>3411.7334000000001</v>
      </c>
      <c r="C13" s="113">
        <v>7069.3959000000004</v>
      </c>
      <c r="D13" s="113">
        <v>1833.1260379999999</v>
      </c>
      <c r="E13" s="127">
        <v>139.61877000000001</v>
      </c>
      <c r="F13" s="113">
        <v>12453.874108</v>
      </c>
      <c r="G13" s="582">
        <v>7749.0933398572106</v>
      </c>
      <c r="H13" s="113">
        <v>11708.078816568528</v>
      </c>
      <c r="I13" s="113">
        <v>3438.4409481075904</v>
      </c>
      <c r="J13" s="127">
        <v>225.19073947079471</v>
      </c>
      <c r="K13" s="113">
        <v>23120.803844004131</v>
      </c>
      <c r="L13" s="110"/>
      <c r="M13" s="110"/>
      <c r="N13" s="110"/>
    </row>
    <row r="14" spans="1:14" ht="22.35" customHeight="1">
      <c r="A14" s="126">
        <v>2021</v>
      </c>
      <c r="B14" s="113">
        <v>3342.4660208</v>
      </c>
      <c r="C14" s="113">
        <v>6921.8294780000006</v>
      </c>
      <c r="D14" s="113">
        <v>1766.3093511999998</v>
      </c>
      <c r="E14" s="127">
        <v>147.67277000000001</v>
      </c>
      <c r="F14" s="113">
        <v>12178.277619999999</v>
      </c>
      <c r="G14" s="582">
        <v>7717.3733519999996</v>
      </c>
      <c r="H14" s="113">
        <v>11567.771630199999</v>
      </c>
      <c r="I14" s="113">
        <v>3645</v>
      </c>
      <c r="J14" s="127">
        <v>237.49273073561747</v>
      </c>
      <c r="K14" s="113">
        <v>23168</v>
      </c>
      <c r="L14" s="110"/>
      <c r="M14" s="110"/>
      <c r="N14" s="110"/>
    </row>
    <row r="15" spans="1:14" ht="22.35" customHeight="1">
      <c r="A15" s="126">
        <v>2022</v>
      </c>
      <c r="B15" s="113">
        <v>3187.07</v>
      </c>
      <c r="C15" s="113">
        <v>6281.7732999999998</v>
      </c>
      <c r="D15" s="113">
        <v>1857.0989999999999</v>
      </c>
      <c r="E15" s="127">
        <v>141.10400000000001</v>
      </c>
      <c r="F15" s="113">
        <v>11467.0463</v>
      </c>
      <c r="G15" s="582">
        <v>7611.9105479999998</v>
      </c>
      <c r="H15" s="113">
        <v>10356.345701999999</v>
      </c>
      <c r="I15" s="113">
        <v>3790.4895259999998</v>
      </c>
      <c r="J15" s="127">
        <v>232.87391500000001</v>
      </c>
      <c r="K15" s="113">
        <v>21991.619691</v>
      </c>
      <c r="L15" s="110"/>
      <c r="M15" s="110"/>
      <c r="N15" s="110"/>
    </row>
    <row r="16" spans="1:14" ht="22.35" customHeight="1">
      <c r="A16" s="126">
        <v>2023</v>
      </c>
      <c r="B16" s="113">
        <v>3032.8294000000001</v>
      </c>
      <c r="C16" s="113">
        <v>6030.4462039999999</v>
      </c>
      <c r="D16" s="113">
        <v>1753.7672439999999</v>
      </c>
      <c r="E16" s="127">
        <v>130.074445519048</v>
      </c>
      <c r="F16" s="113">
        <v>10947.117293519001</v>
      </c>
      <c r="G16" s="582">
        <v>7194.8406500000001</v>
      </c>
      <c r="H16" s="113">
        <v>9748.7799879999984</v>
      </c>
      <c r="I16" s="113">
        <v>3587.6975869999997</v>
      </c>
      <c r="J16" s="127">
        <v>213.9448022043361</v>
      </c>
      <c r="K16" s="113">
        <v>20745.263027204332</v>
      </c>
      <c r="L16" s="110"/>
      <c r="M16" s="110"/>
      <c r="N16" s="110"/>
    </row>
    <row r="17" spans="1:14" ht="22.35" customHeight="1">
      <c r="A17" s="126">
        <v>2024</v>
      </c>
      <c r="B17" s="113">
        <v>3040.9290000000001</v>
      </c>
      <c r="C17" s="113">
        <v>5878.9780000000001</v>
      </c>
      <c r="D17" s="127">
        <v>1854.9069999999999</v>
      </c>
      <c r="E17" s="113">
        <v>128.04300000000001</v>
      </c>
      <c r="F17" s="113">
        <v>10902.857</v>
      </c>
      <c r="G17" s="582">
        <v>7099.8908641555181</v>
      </c>
      <c r="H17" s="113">
        <v>9519.9141921296668</v>
      </c>
      <c r="I17" s="113">
        <v>3834.7885459999998</v>
      </c>
      <c r="J17" s="127">
        <v>215.37917149774992</v>
      </c>
      <c r="K17" s="113">
        <v>20669.972773782927</v>
      </c>
      <c r="L17" s="110"/>
      <c r="M17" s="110"/>
      <c r="N17" s="110"/>
    </row>
    <row r="18" spans="1:14">
      <c r="A18" s="126">
        <v>2025</v>
      </c>
      <c r="B18" s="113">
        <v>2449.3199648559826</v>
      </c>
      <c r="C18" s="113">
        <v>4953.5306372758487</v>
      </c>
      <c r="D18" s="127">
        <v>1528.9532563423929</v>
      </c>
      <c r="E18" s="113">
        <v>112.83597408559824</v>
      </c>
      <c r="F18" s="113">
        <v>9044.639832559822</v>
      </c>
      <c r="G18" s="582">
        <v>5629.5270286534869</v>
      </c>
      <c r="H18" s="113">
        <v>8470.3785466348145</v>
      </c>
      <c r="I18" s="113">
        <v>3143.2329830505469</v>
      </c>
      <c r="J18" s="127">
        <v>192.23414199652692</v>
      </c>
      <c r="K18" s="113">
        <v>17435.372700335382</v>
      </c>
    </row>
    <row r="19" spans="1:14" ht="13.15" customHeight="1">
      <c r="A19" s="3"/>
      <c r="C19" s="3"/>
      <c r="D19" s="3"/>
      <c r="E19" s="33"/>
      <c r="F19" s="34"/>
      <c r="G19" s="32"/>
      <c r="H19" s="3"/>
    </row>
    <row r="20" spans="1:14" ht="13.15" customHeight="1">
      <c r="C20" s="3"/>
      <c r="D20" s="3"/>
      <c r="E20" s="3"/>
      <c r="F20" s="3"/>
    </row>
  </sheetData>
  <mergeCells count="9">
    <mergeCell ref="K6:K7"/>
    <mergeCell ref="A1:K1"/>
    <mergeCell ref="A3:K3"/>
    <mergeCell ref="A4:F4"/>
    <mergeCell ref="B5:F5"/>
    <mergeCell ref="G5:K5"/>
    <mergeCell ref="B6:D6"/>
    <mergeCell ref="F6:F7"/>
    <mergeCell ref="G6:I6"/>
  </mergeCells>
  <printOptions horizontalCentered="1" verticalCentered="1" gridLinesSet="0"/>
  <pageMargins left="0.39370078740157477" right="0.39370078740157477" top="0.39370078740157477" bottom="0.39370078740157477" header="0" footer="0"/>
  <pageSetup paperSize="9" scale="57" orientation="portrait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326E-19BB-4A87-A844-4810A8F69D68}">
  <sheetPr codeName="Hoja15">
    <pageSetUpPr fitToPage="1"/>
  </sheetPr>
  <dimension ref="A1:J85"/>
  <sheetViews>
    <sheetView showGridLines="0" zoomScale="75" zoomScaleNormal="75" zoomScaleSheetLayoutView="115" workbookViewId="0">
      <selection activeCell="M12" sqref="M12"/>
    </sheetView>
  </sheetViews>
  <sheetFormatPr baseColWidth="10" defaultColWidth="11.42578125" defaultRowHeight="14.25"/>
  <cols>
    <col min="1" max="1" width="39.5703125" style="3" bestFit="1" customWidth="1"/>
    <col min="2" max="4" width="13.28515625" style="3" customWidth="1"/>
    <col min="5" max="5" width="12.42578125" style="3" customWidth="1"/>
    <col min="6" max="6" width="14.5703125" style="3" customWidth="1"/>
    <col min="7" max="7" width="3.140625" style="3" customWidth="1"/>
    <col min="8" max="10" width="13.5703125" style="3" customWidth="1"/>
    <col min="11" max="16384" width="11.42578125" style="3"/>
  </cols>
  <sheetData>
    <row r="1" spans="1:10" s="1" customFormat="1" ht="19.5">
      <c r="A1" s="694" t="s">
        <v>65</v>
      </c>
      <c r="B1" s="694"/>
      <c r="C1" s="694"/>
      <c r="D1" s="694"/>
      <c r="E1" s="694"/>
      <c r="F1" s="694"/>
      <c r="G1" s="128"/>
      <c r="H1" s="128"/>
      <c r="I1" s="128"/>
      <c r="J1" s="128"/>
    </row>
    <row r="2" spans="1:10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0" s="29" customFormat="1" ht="21.75" customHeight="1">
      <c r="A3" s="718" t="s">
        <v>390</v>
      </c>
      <c r="B3" s="718"/>
      <c r="C3" s="718"/>
      <c r="D3" s="718"/>
      <c r="E3" s="718"/>
      <c r="F3" s="718"/>
      <c r="G3" s="129"/>
      <c r="H3" s="129"/>
      <c r="I3" s="129"/>
      <c r="J3" s="129"/>
    </row>
    <row r="4" spans="1:10" ht="23.8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</row>
    <row r="5" spans="1:10" s="29" customFormat="1" ht="22.35" customHeight="1">
      <c r="A5" s="109" t="s">
        <v>2</v>
      </c>
      <c r="B5" s="717" t="s">
        <v>113</v>
      </c>
      <c r="C5" s="720"/>
      <c r="D5" s="720"/>
      <c r="E5" s="717" t="s">
        <v>114</v>
      </c>
      <c r="F5" s="717" t="s">
        <v>1</v>
      </c>
      <c r="G5" s="110"/>
      <c r="H5" s="110"/>
      <c r="I5" s="110"/>
      <c r="J5" s="110"/>
    </row>
    <row r="6" spans="1:10" s="29" customFormat="1" ht="36.6" customHeight="1">
      <c r="A6" s="109" t="s">
        <v>3</v>
      </c>
      <c r="B6" s="108" t="s">
        <v>115</v>
      </c>
      <c r="C6" s="108" t="s">
        <v>116</v>
      </c>
      <c r="D6" s="108" t="s">
        <v>117</v>
      </c>
      <c r="E6" s="717"/>
      <c r="F6" s="717"/>
      <c r="G6" s="110"/>
      <c r="H6" s="110"/>
      <c r="I6" s="110"/>
      <c r="J6" s="110"/>
    </row>
    <row r="7" spans="1:10" ht="22.35" customHeight="1">
      <c r="A7" s="492" t="s">
        <v>398</v>
      </c>
      <c r="B7" s="113">
        <v>0</v>
      </c>
      <c r="C7" s="113">
        <v>0</v>
      </c>
      <c r="D7" s="113">
        <v>22641</v>
      </c>
      <c r="E7" s="113">
        <v>0</v>
      </c>
      <c r="F7" s="113">
        <v>22641</v>
      </c>
      <c r="G7" s="110"/>
      <c r="H7" s="110"/>
      <c r="I7" s="110"/>
      <c r="J7" s="110"/>
    </row>
    <row r="8" spans="1:10" ht="22.35" customHeight="1">
      <c r="A8" s="492" t="s">
        <v>19</v>
      </c>
      <c r="B8" s="113">
        <v>0</v>
      </c>
      <c r="C8" s="113">
        <v>0</v>
      </c>
      <c r="D8" s="113">
        <v>42272</v>
      </c>
      <c r="E8" s="113">
        <v>0</v>
      </c>
      <c r="F8" s="113">
        <v>42272</v>
      </c>
      <c r="G8" s="110"/>
      <c r="H8" s="110"/>
      <c r="I8" s="110"/>
      <c r="J8" s="110"/>
    </row>
    <row r="9" spans="1:10" ht="22.35" customHeight="1">
      <c r="A9" s="492" t="s">
        <v>20</v>
      </c>
      <c r="B9" s="113">
        <v>0</v>
      </c>
      <c r="C9" s="113">
        <v>0</v>
      </c>
      <c r="D9" s="113">
        <v>45431</v>
      </c>
      <c r="E9" s="113">
        <v>0</v>
      </c>
      <c r="F9" s="113">
        <v>45431</v>
      </c>
      <c r="G9" s="110"/>
      <c r="H9" s="110"/>
      <c r="I9" s="110"/>
      <c r="J9" s="110"/>
    </row>
    <row r="10" spans="1:10" ht="22.35" customHeight="1">
      <c r="A10" s="492" t="s">
        <v>21</v>
      </c>
      <c r="B10" s="113">
        <v>0</v>
      </c>
      <c r="C10" s="113">
        <v>0</v>
      </c>
      <c r="D10" s="113">
        <v>24805</v>
      </c>
      <c r="E10" s="113">
        <v>0</v>
      </c>
      <c r="F10" s="113">
        <v>24805</v>
      </c>
      <c r="G10" s="110"/>
      <c r="H10" s="110"/>
      <c r="I10" s="110"/>
      <c r="J10" s="110"/>
    </row>
    <row r="11" spans="1:10" s="4" customFormat="1" ht="22.35" customHeight="1">
      <c r="A11" s="493" t="s">
        <v>4</v>
      </c>
      <c r="B11" s="113">
        <v>0</v>
      </c>
      <c r="C11" s="113">
        <v>0</v>
      </c>
      <c r="D11" s="113">
        <v>135149</v>
      </c>
      <c r="E11" s="113">
        <v>0</v>
      </c>
      <c r="F11" s="113">
        <v>135149</v>
      </c>
      <c r="G11" s="111"/>
      <c r="H11" s="111"/>
      <c r="I11" s="111"/>
      <c r="J11" s="111"/>
    </row>
    <row r="12" spans="1:10" ht="22.35" customHeight="1">
      <c r="A12" s="493"/>
      <c r="B12" s="113"/>
      <c r="C12" s="113"/>
      <c r="D12" s="113"/>
      <c r="E12" s="113"/>
      <c r="F12" s="113"/>
      <c r="G12" s="110"/>
      <c r="H12" s="110"/>
      <c r="I12" s="110"/>
      <c r="J12" s="110"/>
    </row>
    <row r="13" spans="1:10" s="4" customFormat="1" ht="22.35" customHeight="1">
      <c r="A13" s="493" t="s">
        <v>399</v>
      </c>
      <c r="B13" s="113">
        <v>0</v>
      </c>
      <c r="C13" s="113">
        <v>41467</v>
      </c>
      <c r="D13" s="113">
        <v>0</v>
      </c>
      <c r="E13" s="113">
        <v>0</v>
      </c>
      <c r="F13" s="113">
        <v>41467</v>
      </c>
      <c r="G13" s="111"/>
      <c r="H13" s="111"/>
      <c r="I13" s="111"/>
      <c r="J13" s="111"/>
    </row>
    <row r="14" spans="1:10" ht="22.35" customHeight="1">
      <c r="A14" s="493"/>
      <c r="B14" s="113"/>
      <c r="C14" s="113"/>
      <c r="D14" s="113"/>
      <c r="E14" s="113"/>
      <c r="F14" s="113"/>
      <c r="G14" s="110"/>
      <c r="H14" s="110"/>
      <c r="I14" s="110"/>
      <c r="J14" s="110"/>
    </row>
    <row r="15" spans="1:10" s="4" customFormat="1" ht="22.35" customHeight="1">
      <c r="A15" s="493" t="s">
        <v>5</v>
      </c>
      <c r="B15" s="113">
        <v>0</v>
      </c>
      <c r="C15" s="113">
        <v>0</v>
      </c>
      <c r="D15" s="113">
        <v>30440</v>
      </c>
      <c r="E15" s="113">
        <v>0</v>
      </c>
      <c r="F15" s="113">
        <v>30440</v>
      </c>
      <c r="G15" s="111"/>
      <c r="H15" s="111"/>
      <c r="I15" s="111"/>
      <c r="J15" s="111"/>
    </row>
    <row r="16" spans="1:10" ht="22.35" customHeight="1">
      <c r="A16" s="493"/>
      <c r="B16" s="113"/>
      <c r="C16" s="113"/>
      <c r="D16" s="113"/>
      <c r="E16" s="113"/>
      <c r="F16" s="113"/>
      <c r="G16" s="110"/>
      <c r="H16" s="110"/>
      <c r="I16" s="110"/>
      <c r="J16" s="110"/>
    </row>
    <row r="17" spans="1:10" ht="22.35" customHeight="1">
      <c r="A17" s="492" t="s">
        <v>400</v>
      </c>
      <c r="B17" s="113">
        <v>586.22399999999993</v>
      </c>
      <c r="C17" s="113">
        <v>9709.9560000000001</v>
      </c>
      <c r="D17" s="113">
        <v>23556.6</v>
      </c>
      <c r="E17" s="113">
        <v>0</v>
      </c>
      <c r="F17" s="113">
        <v>33852.78</v>
      </c>
      <c r="G17" s="110"/>
      <c r="H17" s="110"/>
      <c r="I17" s="110"/>
      <c r="J17" s="110"/>
    </row>
    <row r="18" spans="1:10" ht="22.35" customHeight="1">
      <c r="A18" s="492" t="s">
        <v>401</v>
      </c>
      <c r="B18" s="113">
        <v>0</v>
      </c>
      <c r="C18" s="113">
        <v>4024.08</v>
      </c>
      <c r="D18" s="113">
        <v>88259.831999999995</v>
      </c>
      <c r="E18" s="113">
        <v>0</v>
      </c>
      <c r="F18" s="113">
        <v>92283.911999999997</v>
      </c>
      <c r="G18" s="110"/>
      <c r="H18" s="110"/>
      <c r="I18" s="110"/>
      <c r="J18" s="110"/>
    </row>
    <row r="19" spans="1:10" ht="22.35" customHeight="1">
      <c r="A19" s="492" t="s">
        <v>402</v>
      </c>
      <c r="B19" s="113">
        <v>0</v>
      </c>
      <c r="C19" s="113">
        <v>5127.8040000000001</v>
      </c>
      <c r="D19" s="113">
        <v>38150.928</v>
      </c>
      <c r="E19" s="113">
        <v>0</v>
      </c>
      <c r="F19" s="113">
        <v>43278.732000000004</v>
      </c>
      <c r="G19" s="110"/>
      <c r="H19" s="110"/>
      <c r="I19" s="110"/>
      <c r="J19" s="110"/>
    </row>
    <row r="20" spans="1:10" s="4" customFormat="1" ht="22.35" customHeight="1">
      <c r="A20" s="493" t="s">
        <v>44</v>
      </c>
      <c r="B20" s="113">
        <v>586.22399999999993</v>
      </c>
      <c r="C20" s="113">
        <v>18861.84</v>
      </c>
      <c r="D20" s="113">
        <v>149967.35999999999</v>
      </c>
      <c r="E20" s="113">
        <v>0</v>
      </c>
      <c r="F20" s="113">
        <v>169415.424</v>
      </c>
      <c r="G20" s="111"/>
      <c r="H20" s="111"/>
      <c r="I20" s="111"/>
      <c r="J20" s="111"/>
    </row>
    <row r="21" spans="1:10" ht="22.35" customHeight="1">
      <c r="A21" s="493"/>
      <c r="B21" s="113"/>
      <c r="C21" s="113"/>
      <c r="D21" s="113"/>
      <c r="E21" s="113"/>
      <c r="F21" s="113"/>
      <c r="G21" s="110"/>
      <c r="H21" s="110"/>
      <c r="I21" s="110"/>
      <c r="J21" s="110"/>
    </row>
    <row r="22" spans="1:10" s="4" customFormat="1" ht="22.35" customHeight="1">
      <c r="A22" s="493" t="s">
        <v>403</v>
      </c>
      <c r="B22" s="113">
        <v>0</v>
      </c>
      <c r="C22" s="113">
        <v>232440</v>
      </c>
      <c r="D22" s="113">
        <v>128412</v>
      </c>
      <c r="E22" s="113">
        <v>0</v>
      </c>
      <c r="F22" s="113">
        <v>360852</v>
      </c>
      <c r="G22" s="111"/>
      <c r="H22" s="111"/>
      <c r="I22" s="111"/>
      <c r="J22" s="111"/>
    </row>
    <row r="23" spans="1:10" ht="22.35" customHeight="1">
      <c r="A23" s="493"/>
      <c r="B23" s="113"/>
      <c r="C23" s="113"/>
      <c r="D23" s="113"/>
      <c r="E23" s="113"/>
      <c r="F23" s="113"/>
      <c r="G23" s="110"/>
      <c r="H23" s="110"/>
      <c r="I23" s="110"/>
      <c r="J23" s="110"/>
    </row>
    <row r="24" spans="1:10" s="4" customFormat="1" ht="22.35" customHeight="1">
      <c r="A24" s="493" t="s">
        <v>404</v>
      </c>
      <c r="B24" s="113">
        <v>0</v>
      </c>
      <c r="C24" s="113">
        <v>40308</v>
      </c>
      <c r="D24" s="113">
        <v>501</v>
      </c>
      <c r="E24" s="113">
        <v>9325</v>
      </c>
      <c r="F24" s="113">
        <v>50134</v>
      </c>
      <c r="G24" s="111"/>
      <c r="H24" s="111"/>
      <c r="I24" s="111"/>
      <c r="J24" s="111"/>
    </row>
    <row r="25" spans="1:10" ht="22.35" customHeight="1">
      <c r="A25" s="493"/>
      <c r="B25" s="113"/>
      <c r="C25" s="113"/>
      <c r="D25" s="113"/>
      <c r="E25" s="113"/>
      <c r="F25" s="113"/>
      <c r="G25" s="110"/>
      <c r="H25" s="110"/>
      <c r="I25" s="110"/>
      <c r="J25" s="110"/>
    </row>
    <row r="26" spans="1:10" ht="22.35" customHeight="1">
      <c r="A26" s="492" t="s">
        <v>22</v>
      </c>
      <c r="B26" s="113">
        <v>0</v>
      </c>
      <c r="C26" s="113">
        <v>280142</v>
      </c>
      <c r="D26" s="113">
        <v>0</v>
      </c>
      <c r="E26" s="113">
        <v>0</v>
      </c>
      <c r="F26" s="113">
        <v>280142</v>
      </c>
      <c r="G26" s="110"/>
      <c r="H26" s="110"/>
      <c r="I26" s="110"/>
      <c r="J26" s="110"/>
    </row>
    <row r="27" spans="1:10" ht="22.35" customHeight="1">
      <c r="A27" s="492" t="s">
        <v>23</v>
      </c>
      <c r="B27" s="113">
        <v>0</v>
      </c>
      <c r="C27" s="113">
        <v>371260</v>
      </c>
      <c r="D27" s="113">
        <v>0</v>
      </c>
      <c r="E27" s="113">
        <v>570</v>
      </c>
      <c r="F27" s="113">
        <v>371830</v>
      </c>
      <c r="G27" s="110"/>
      <c r="H27" s="110"/>
      <c r="I27" s="110"/>
      <c r="J27" s="110"/>
    </row>
    <row r="28" spans="1:10" ht="22.35" customHeight="1">
      <c r="A28" s="492" t="s">
        <v>24</v>
      </c>
      <c r="B28" s="113">
        <v>0</v>
      </c>
      <c r="C28" s="113">
        <v>322020</v>
      </c>
      <c r="D28" s="113">
        <v>0</v>
      </c>
      <c r="E28" s="113">
        <v>13702</v>
      </c>
      <c r="F28" s="113">
        <v>335722</v>
      </c>
      <c r="G28" s="110"/>
      <c r="H28" s="110"/>
      <c r="I28" s="110"/>
      <c r="J28" s="110"/>
    </row>
    <row r="29" spans="1:10" s="4" customFormat="1" ht="22.35" customHeight="1">
      <c r="A29" s="493" t="s">
        <v>48</v>
      </c>
      <c r="B29" s="113">
        <v>0</v>
      </c>
      <c r="C29" s="113">
        <v>973422</v>
      </c>
      <c r="D29" s="113">
        <v>0</v>
      </c>
      <c r="E29" s="113">
        <v>14272</v>
      </c>
      <c r="F29" s="113">
        <v>987694</v>
      </c>
      <c r="G29" s="111"/>
      <c r="H29" s="111"/>
      <c r="I29" s="111"/>
      <c r="J29" s="111"/>
    </row>
    <row r="30" spans="1:10" ht="22.35" customHeight="1">
      <c r="A30" s="493"/>
      <c r="B30" s="113"/>
      <c r="C30" s="113"/>
      <c r="D30" s="113"/>
      <c r="E30" s="113"/>
      <c r="F30" s="113"/>
      <c r="G30" s="110"/>
      <c r="H30" s="110"/>
      <c r="I30" s="110"/>
      <c r="J30" s="110"/>
    </row>
    <row r="31" spans="1:10" ht="22.35" customHeight="1">
      <c r="A31" s="492" t="s">
        <v>25</v>
      </c>
      <c r="B31" s="113">
        <v>0</v>
      </c>
      <c r="C31" s="113">
        <v>38205</v>
      </c>
      <c r="D31" s="113">
        <v>0</v>
      </c>
      <c r="E31" s="113">
        <v>0</v>
      </c>
      <c r="F31" s="113">
        <v>38205</v>
      </c>
      <c r="G31" s="110"/>
      <c r="H31" s="110"/>
      <c r="I31" s="110"/>
      <c r="J31" s="110"/>
    </row>
    <row r="32" spans="1:10" ht="22.35" customHeight="1">
      <c r="A32" s="492" t="s">
        <v>26</v>
      </c>
      <c r="B32" s="113">
        <v>0</v>
      </c>
      <c r="C32" s="113">
        <v>31045</v>
      </c>
      <c r="D32" s="113">
        <v>0</v>
      </c>
      <c r="E32" s="113">
        <v>0</v>
      </c>
      <c r="F32" s="113">
        <v>31045</v>
      </c>
      <c r="G32" s="110"/>
      <c r="H32" s="110"/>
      <c r="I32" s="110"/>
      <c r="J32" s="110"/>
    </row>
    <row r="33" spans="1:10" ht="22.35" customHeight="1">
      <c r="A33" s="492" t="s">
        <v>27</v>
      </c>
      <c r="B33" s="113">
        <v>0</v>
      </c>
      <c r="C33" s="113">
        <v>92927</v>
      </c>
      <c r="D33" s="113">
        <v>0</v>
      </c>
      <c r="E33" s="113">
        <v>0</v>
      </c>
      <c r="F33" s="113">
        <v>92927</v>
      </c>
      <c r="G33" s="110"/>
      <c r="H33" s="110"/>
      <c r="I33" s="110"/>
      <c r="J33" s="110"/>
    </row>
    <row r="34" spans="1:10" ht="22.35" customHeight="1">
      <c r="A34" s="492" t="s">
        <v>28</v>
      </c>
      <c r="B34" s="113">
        <v>0</v>
      </c>
      <c r="C34" s="113">
        <v>13746</v>
      </c>
      <c r="D34" s="113">
        <v>0</v>
      </c>
      <c r="E34" s="113">
        <v>0</v>
      </c>
      <c r="F34" s="113">
        <v>13746</v>
      </c>
      <c r="G34" s="110"/>
      <c r="H34" s="110"/>
      <c r="I34" s="110"/>
      <c r="J34" s="110"/>
    </row>
    <row r="35" spans="1:10" s="4" customFormat="1" ht="22.35" customHeight="1">
      <c r="A35" s="493" t="s">
        <v>6</v>
      </c>
      <c r="B35" s="113">
        <v>0</v>
      </c>
      <c r="C35" s="113">
        <v>175923</v>
      </c>
      <c r="D35" s="113">
        <v>0</v>
      </c>
      <c r="E35" s="113">
        <v>0</v>
      </c>
      <c r="F35" s="113">
        <v>175923</v>
      </c>
      <c r="G35" s="111"/>
      <c r="H35" s="111"/>
      <c r="I35" s="111"/>
      <c r="J35" s="111"/>
    </row>
    <row r="36" spans="1:10" ht="22.35" customHeight="1">
      <c r="A36" s="493"/>
      <c r="B36" s="113"/>
      <c r="C36" s="113"/>
      <c r="D36" s="113"/>
      <c r="E36" s="113"/>
      <c r="F36" s="113"/>
      <c r="G36" s="110"/>
      <c r="H36" s="110"/>
      <c r="I36" s="110"/>
      <c r="J36" s="110"/>
    </row>
    <row r="37" spans="1:10" s="4" customFormat="1" ht="22.35" customHeight="1">
      <c r="A37" s="493" t="s">
        <v>405</v>
      </c>
      <c r="B37" s="113">
        <v>0</v>
      </c>
      <c r="C37" s="113">
        <v>110700</v>
      </c>
      <c r="D37" s="113">
        <v>27675</v>
      </c>
      <c r="E37" s="113">
        <v>0</v>
      </c>
      <c r="F37" s="113">
        <v>138375</v>
      </c>
      <c r="G37" s="111"/>
      <c r="H37" s="111"/>
      <c r="I37" s="111"/>
      <c r="J37" s="111"/>
    </row>
    <row r="38" spans="1:10" ht="22.35" customHeight="1">
      <c r="A38" s="493"/>
      <c r="B38" s="113"/>
      <c r="C38" s="113"/>
      <c r="D38" s="113"/>
      <c r="E38" s="113"/>
      <c r="F38" s="113"/>
      <c r="G38" s="110"/>
      <c r="H38" s="110"/>
      <c r="I38" s="110"/>
      <c r="J38" s="110"/>
    </row>
    <row r="39" spans="1:10" ht="22.35" customHeight="1">
      <c r="A39" s="492" t="s">
        <v>45</v>
      </c>
      <c r="B39" s="113">
        <v>9939</v>
      </c>
      <c r="C39" s="113">
        <v>60149</v>
      </c>
      <c r="D39" s="113">
        <v>26296</v>
      </c>
      <c r="E39" s="113">
        <v>866</v>
      </c>
      <c r="F39" s="113">
        <v>97250</v>
      </c>
      <c r="G39" s="110"/>
      <c r="H39" s="110"/>
      <c r="I39" s="110"/>
      <c r="J39" s="110"/>
    </row>
    <row r="40" spans="1:10" ht="22.35" customHeight="1">
      <c r="A40" s="492" t="s">
        <v>29</v>
      </c>
      <c r="B40" s="113">
        <v>0</v>
      </c>
      <c r="C40" s="113">
        <v>0</v>
      </c>
      <c r="D40" s="113">
        <v>93805</v>
      </c>
      <c r="E40" s="113">
        <v>2278</v>
      </c>
      <c r="F40" s="113">
        <v>96083</v>
      </c>
      <c r="G40" s="110"/>
      <c r="H40" s="110"/>
      <c r="I40" s="110"/>
      <c r="J40" s="110"/>
    </row>
    <row r="41" spans="1:10" ht="22.35" customHeight="1">
      <c r="A41" s="492" t="s">
        <v>30</v>
      </c>
      <c r="B41" s="113">
        <v>57201</v>
      </c>
      <c r="C41" s="113">
        <v>5200</v>
      </c>
      <c r="D41" s="113">
        <v>197605</v>
      </c>
      <c r="E41" s="113">
        <v>0</v>
      </c>
      <c r="F41" s="113">
        <v>260006</v>
      </c>
      <c r="G41" s="110"/>
      <c r="H41" s="110"/>
      <c r="I41" s="110"/>
      <c r="J41" s="110"/>
    </row>
    <row r="42" spans="1:10" ht="22.35" customHeight="1">
      <c r="A42" s="492" t="s">
        <v>31</v>
      </c>
      <c r="B42" s="113">
        <v>0</v>
      </c>
      <c r="C42" s="113">
        <v>0</v>
      </c>
      <c r="D42" s="113">
        <v>122096</v>
      </c>
      <c r="E42" s="113">
        <v>0</v>
      </c>
      <c r="F42" s="113">
        <v>122096</v>
      </c>
      <c r="G42" s="110"/>
      <c r="H42" s="110"/>
      <c r="I42" s="110"/>
      <c r="J42" s="110"/>
    </row>
    <row r="43" spans="1:10" ht="22.35" customHeight="1">
      <c r="A43" s="492" t="s">
        <v>7</v>
      </c>
      <c r="B43" s="113">
        <v>2046</v>
      </c>
      <c r="C43" s="113">
        <v>155170</v>
      </c>
      <c r="D43" s="113">
        <v>30146</v>
      </c>
      <c r="E43" s="113">
        <v>1859</v>
      </c>
      <c r="F43" s="113">
        <v>189221</v>
      </c>
      <c r="G43" s="110"/>
      <c r="H43" s="110"/>
      <c r="I43" s="110"/>
      <c r="J43" s="110"/>
    </row>
    <row r="44" spans="1:10" ht="22.35" customHeight="1">
      <c r="A44" s="492" t="s">
        <v>32</v>
      </c>
      <c r="B44" s="113">
        <v>12112</v>
      </c>
      <c r="C44" s="113">
        <v>72673</v>
      </c>
      <c r="D44" s="113">
        <v>35936</v>
      </c>
      <c r="E44" s="113">
        <v>400</v>
      </c>
      <c r="F44" s="113">
        <v>121121</v>
      </c>
      <c r="G44" s="110"/>
      <c r="H44" s="110"/>
      <c r="I44" s="110"/>
      <c r="J44" s="110"/>
    </row>
    <row r="45" spans="1:10" ht="22.35" customHeight="1">
      <c r="A45" s="492" t="s">
        <v>33</v>
      </c>
      <c r="B45" s="113">
        <v>8852</v>
      </c>
      <c r="C45" s="113">
        <v>103614</v>
      </c>
      <c r="D45" s="113">
        <v>1700</v>
      </c>
      <c r="E45" s="113">
        <v>4936</v>
      </c>
      <c r="F45" s="113">
        <v>119102</v>
      </c>
      <c r="G45" s="110"/>
      <c r="H45" s="110"/>
      <c r="I45" s="110"/>
      <c r="J45" s="110"/>
    </row>
    <row r="46" spans="1:10" ht="22.35" customHeight="1">
      <c r="A46" s="492" t="s">
        <v>34</v>
      </c>
      <c r="B46" s="113">
        <v>0</v>
      </c>
      <c r="C46" s="113">
        <v>16060</v>
      </c>
      <c r="D46" s="113">
        <v>144547</v>
      </c>
      <c r="E46" s="113">
        <v>0</v>
      </c>
      <c r="F46" s="113">
        <v>160607</v>
      </c>
      <c r="G46" s="110"/>
      <c r="H46" s="110"/>
      <c r="I46" s="110"/>
      <c r="J46" s="110"/>
    </row>
    <row r="47" spans="1:10" ht="22.35" customHeight="1">
      <c r="A47" s="492" t="s">
        <v>35</v>
      </c>
      <c r="B47" s="113">
        <v>0</v>
      </c>
      <c r="C47" s="113">
        <v>124366</v>
      </c>
      <c r="D47" s="113">
        <v>207290</v>
      </c>
      <c r="E47" s="113">
        <v>26659</v>
      </c>
      <c r="F47" s="113">
        <v>358315</v>
      </c>
      <c r="G47" s="110"/>
      <c r="H47" s="110"/>
      <c r="I47" s="110"/>
      <c r="J47" s="110"/>
    </row>
    <row r="48" spans="1:10" s="4" customFormat="1" ht="22.35" customHeight="1">
      <c r="A48" s="493" t="s">
        <v>46</v>
      </c>
      <c r="B48" s="113">
        <v>90150</v>
      </c>
      <c r="C48" s="113">
        <v>537232</v>
      </c>
      <c r="D48" s="113">
        <v>859421</v>
      </c>
      <c r="E48" s="113">
        <v>36998</v>
      </c>
      <c r="F48" s="113">
        <v>1523801</v>
      </c>
      <c r="G48" s="111"/>
      <c r="H48" s="111"/>
      <c r="I48" s="111"/>
      <c r="J48" s="111"/>
    </row>
    <row r="49" spans="1:10" ht="22.35" customHeight="1">
      <c r="A49" s="493"/>
      <c r="B49" s="113"/>
      <c r="C49" s="113"/>
      <c r="D49" s="113"/>
      <c r="E49" s="113"/>
      <c r="F49" s="113"/>
      <c r="G49" s="110"/>
      <c r="H49" s="110"/>
      <c r="I49" s="110"/>
      <c r="J49" s="110"/>
    </row>
    <row r="50" spans="1:10" s="4" customFormat="1" ht="22.35" customHeight="1">
      <c r="A50" s="493" t="s">
        <v>412</v>
      </c>
      <c r="B50" s="113">
        <v>0</v>
      </c>
      <c r="C50" s="113">
        <v>29708</v>
      </c>
      <c r="D50" s="113">
        <v>15996</v>
      </c>
      <c r="E50" s="113">
        <v>0</v>
      </c>
      <c r="F50" s="113">
        <v>45704</v>
      </c>
      <c r="G50" s="111"/>
      <c r="H50" s="111"/>
      <c r="I50" s="111"/>
      <c r="J50" s="111"/>
    </row>
    <row r="51" spans="1:10" ht="22.35" customHeight="1">
      <c r="A51" s="493"/>
      <c r="B51" s="113"/>
      <c r="C51" s="113"/>
      <c r="D51" s="113"/>
      <c r="E51" s="113"/>
      <c r="F51" s="113"/>
      <c r="G51" s="110"/>
      <c r="H51" s="110"/>
      <c r="I51" s="110"/>
      <c r="J51" s="110"/>
    </row>
    <row r="52" spans="1:10" ht="22.35" customHeight="1">
      <c r="A52" s="492" t="s">
        <v>36</v>
      </c>
      <c r="B52" s="113">
        <v>0</v>
      </c>
      <c r="C52" s="113">
        <v>273803</v>
      </c>
      <c r="D52" s="113">
        <v>0</v>
      </c>
      <c r="E52" s="113">
        <v>5200</v>
      </c>
      <c r="F52" s="113">
        <v>279003</v>
      </c>
      <c r="G52" s="110"/>
      <c r="H52" s="110"/>
      <c r="I52" s="110"/>
      <c r="J52" s="110"/>
    </row>
    <row r="53" spans="1:10" ht="22.35" customHeight="1">
      <c r="A53" s="492" t="s">
        <v>8</v>
      </c>
      <c r="B53" s="113">
        <v>100909</v>
      </c>
      <c r="C53" s="113">
        <v>513852</v>
      </c>
      <c r="D53" s="113">
        <v>49</v>
      </c>
      <c r="E53" s="113">
        <v>67</v>
      </c>
      <c r="F53" s="113">
        <v>614877</v>
      </c>
      <c r="G53" s="110"/>
      <c r="H53" s="110"/>
      <c r="I53" s="110"/>
      <c r="J53" s="110"/>
    </row>
    <row r="54" spans="1:10" ht="22.35" customHeight="1">
      <c r="A54" s="492" t="s">
        <v>37</v>
      </c>
      <c r="B54" s="113">
        <v>2113</v>
      </c>
      <c r="C54" s="113">
        <v>213757</v>
      </c>
      <c r="D54" s="113">
        <v>349</v>
      </c>
      <c r="E54" s="113">
        <v>6</v>
      </c>
      <c r="F54" s="113">
        <v>216225</v>
      </c>
      <c r="G54" s="110"/>
      <c r="H54" s="110"/>
      <c r="I54" s="110"/>
      <c r="J54" s="110"/>
    </row>
    <row r="55" spans="1:10" ht="22.35" customHeight="1">
      <c r="A55" s="492" t="s">
        <v>38</v>
      </c>
      <c r="B55" s="113">
        <v>0</v>
      </c>
      <c r="C55" s="113">
        <v>107747</v>
      </c>
      <c r="D55" s="113">
        <v>0</v>
      </c>
      <c r="E55" s="113">
        <v>11900</v>
      </c>
      <c r="F55" s="113">
        <v>119647</v>
      </c>
      <c r="G55" s="110"/>
      <c r="H55" s="110"/>
      <c r="I55" s="110"/>
      <c r="J55" s="110"/>
    </row>
    <row r="56" spans="1:10" ht="22.35" customHeight="1">
      <c r="A56" s="492" t="s">
        <v>9</v>
      </c>
      <c r="B56" s="113">
        <v>3355</v>
      </c>
      <c r="C56" s="113">
        <v>256446</v>
      </c>
      <c r="D56" s="113">
        <v>548</v>
      </c>
      <c r="E56" s="113">
        <v>172</v>
      </c>
      <c r="F56" s="113">
        <v>260521</v>
      </c>
      <c r="G56" s="110"/>
      <c r="H56" s="110"/>
      <c r="I56" s="110"/>
      <c r="J56" s="110"/>
    </row>
    <row r="57" spans="1:10" s="4" customFormat="1" ht="22.35" customHeight="1">
      <c r="A57" s="493" t="s">
        <v>413</v>
      </c>
      <c r="B57" s="113">
        <v>106377</v>
      </c>
      <c r="C57" s="113">
        <v>1365605</v>
      </c>
      <c r="D57" s="113">
        <v>946</v>
      </c>
      <c r="E57" s="113">
        <v>17345</v>
      </c>
      <c r="F57" s="113">
        <v>1490273</v>
      </c>
      <c r="G57" s="111"/>
      <c r="H57" s="111"/>
      <c r="I57" s="111"/>
      <c r="J57" s="111"/>
    </row>
    <row r="58" spans="1:10" ht="22.35" customHeight="1">
      <c r="A58" s="493"/>
      <c r="B58" s="113"/>
      <c r="C58" s="113"/>
      <c r="D58" s="113"/>
      <c r="E58" s="113"/>
      <c r="F58" s="113"/>
      <c r="G58" s="110"/>
      <c r="H58" s="110"/>
      <c r="I58" s="110"/>
      <c r="J58" s="110"/>
    </row>
    <row r="59" spans="1:10" ht="22.35" customHeight="1">
      <c r="A59" s="492" t="s">
        <v>406</v>
      </c>
      <c r="B59" s="113">
        <v>0</v>
      </c>
      <c r="C59" s="113">
        <v>36443</v>
      </c>
      <c r="D59" s="113">
        <v>0</v>
      </c>
      <c r="E59" s="113">
        <v>0</v>
      </c>
      <c r="F59" s="113">
        <v>36443</v>
      </c>
      <c r="G59" s="110"/>
      <c r="H59" s="110"/>
      <c r="I59" s="110"/>
      <c r="J59" s="110"/>
    </row>
    <row r="60" spans="1:10" ht="22.35" customHeight="1">
      <c r="A60" s="492" t="s">
        <v>407</v>
      </c>
      <c r="B60" s="113">
        <v>0</v>
      </c>
      <c r="C60" s="113">
        <v>54184</v>
      </c>
      <c r="D60" s="113">
        <v>0</v>
      </c>
      <c r="E60" s="113">
        <v>0</v>
      </c>
      <c r="F60" s="113">
        <v>54184</v>
      </c>
      <c r="G60" s="110"/>
      <c r="H60" s="110"/>
      <c r="I60" s="110"/>
      <c r="J60" s="110"/>
    </row>
    <row r="61" spans="1:10" ht="22.35" customHeight="1">
      <c r="A61" s="492" t="s">
        <v>408</v>
      </c>
      <c r="B61" s="113">
        <v>14237</v>
      </c>
      <c r="C61" s="113">
        <v>19888</v>
      </c>
      <c r="D61" s="113">
        <v>10861</v>
      </c>
      <c r="E61" s="113">
        <v>4132</v>
      </c>
      <c r="F61" s="113">
        <v>49118</v>
      </c>
      <c r="G61" s="110"/>
      <c r="H61" s="110"/>
      <c r="I61" s="110"/>
      <c r="J61" s="110"/>
    </row>
    <row r="62" spans="1:10" s="4" customFormat="1" ht="22.35" customHeight="1">
      <c r="A62" s="493" t="s">
        <v>409</v>
      </c>
      <c r="B62" s="113">
        <v>14237</v>
      </c>
      <c r="C62" s="113">
        <v>110515</v>
      </c>
      <c r="D62" s="113">
        <v>10861</v>
      </c>
      <c r="E62" s="113">
        <v>4132</v>
      </c>
      <c r="F62" s="113">
        <v>139745</v>
      </c>
      <c r="G62" s="111"/>
      <c r="H62" s="111"/>
      <c r="I62" s="111"/>
      <c r="J62" s="111"/>
    </row>
    <row r="63" spans="1:10" ht="22.35" customHeight="1">
      <c r="A63" s="493"/>
      <c r="B63" s="113"/>
      <c r="C63" s="113"/>
      <c r="D63" s="113"/>
      <c r="E63" s="113"/>
      <c r="F63" s="113"/>
      <c r="G63" s="110"/>
      <c r="H63" s="110"/>
      <c r="I63" s="110"/>
      <c r="J63" s="110"/>
    </row>
    <row r="64" spans="1:10" ht="22.35" customHeight="1">
      <c r="A64" s="493" t="s">
        <v>410</v>
      </c>
      <c r="B64" s="113">
        <v>0</v>
      </c>
      <c r="C64" s="113">
        <v>235000</v>
      </c>
      <c r="D64" s="113">
        <v>0</v>
      </c>
      <c r="E64" s="113">
        <v>0</v>
      </c>
      <c r="F64" s="113">
        <v>235000</v>
      </c>
      <c r="G64" s="110"/>
      <c r="H64" s="110"/>
      <c r="I64" s="110"/>
      <c r="J64" s="110"/>
    </row>
    <row r="65" spans="1:10" ht="22.35" customHeight="1">
      <c r="A65" s="493"/>
      <c r="B65" s="113"/>
      <c r="C65" s="113"/>
      <c r="D65" s="113"/>
      <c r="E65" s="113"/>
      <c r="F65" s="113"/>
      <c r="G65" s="110"/>
      <c r="H65" s="110"/>
      <c r="I65" s="110"/>
      <c r="J65" s="110"/>
    </row>
    <row r="66" spans="1:10" ht="22.35" customHeight="1">
      <c r="A66" s="492" t="s">
        <v>10</v>
      </c>
      <c r="B66" s="113">
        <v>1291282</v>
      </c>
      <c r="C66" s="113">
        <v>4103</v>
      </c>
      <c r="D66" s="113">
        <v>2282</v>
      </c>
      <c r="E66" s="113">
        <v>7495</v>
      </c>
      <c r="F66" s="113">
        <v>1305162</v>
      </c>
      <c r="G66" s="110"/>
      <c r="H66" s="110"/>
      <c r="I66" s="110"/>
      <c r="J66" s="110"/>
    </row>
    <row r="67" spans="1:10" ht="22.35" customHeight="1">
      <c r="A67" s="492" t="s">
        <v>11</v>
      </c>
      <c r="B67" s="113">
        <v>558344</v>
      </c>
      <c r="C67" s="113">
        <v>56474</v>
      </c>
      <c r="D67" s="113">
        <v>629</v>
      </c>
      <c r="E67" s="113">
        <v>3454</v>
      </c>
      <c r="F67" s="113">
        <v>618901</v>
      </c>
      <c r="G67" s="110"/>
      <c r="H67" s="110"/>
      <c r="I67" s="110"/>
      <c r="J67" s="110"/>
    </row>
    <row r="68" spans="1:10" s="4" customFormat="1" ht="22.35" customHeight="1">
      <c r="A68" s="493" t="s">
        <v>12</v>
      </c>
      <c r="B68" s="113">
        <v>1849626</v>
      </c>
      <c r="C68" s="113">
        <v>60577</v>
      </c>
      <c r="D68" s="113">
        <v>2911</v>
      </c>
      <c r="E68" s="113">
        <v>10949</v>
      </c>
      <c r="F68" s="113">
        <v>1924063</v>
      </c>
      <c r="G68" s="111"/>
      <c r="H68" s="111"/>
      <c r="I68" s="111"/>
      <c r="J68" s="111"/>
    </row>
    <row r="69" spans="1:10" ht="22.35" customHeight="1">
      <c r="A69" s="493"/>
      <c r="B69" s="113"/>
      <c r="C69" s="113"/>
      <c r="D69" s="113"/>
      <c r="E69" s="113"/>
      <c r="F69" s="113"/>
      <c r="G69" s="110"/>
      <c r="H69" s="110"/>
      <c r="I69" s="110"/>
      <c r="J69" s="110"/>
    </row>
    <row r="70" spans="1:10" ht="22.35" customHeight="1">
      <c r="A70" s="492" t="s">
        <v>39</v>
      </c>
      <c r="B70" s="113">
        <v>5312</v>
      </c>
      <c r="C70" s="113">
        <v>26562</v>
      </c>
      <c r="D70" s="113">
        <v>73313</v>
      </c>
      <c r="E70" s="113">
        <v>1062</v>
      </c>
      <c r="F70" s="113">
        <v>106249</v>
      </c>
      <c r="G70" s="110"/>
      <c r="H70" s="110"/>
      <c r="I70" s="110"/>
      <c r="J70" s="110"/>
    </row>
    <row r="71" spans="1:10" ht="22.35" customHeight="1">
      <c r="A71" s="492" t="s">
        <v>13</v>
      </c>
      <c r="B71" s="113">
        <v>5305</v>
      </c>
      <c r="C71" s="113">
        <v>59676</v>
      </c>
      <c r="D71" s="113">
        <v>1326</v>
      </c>
      <c r="E71" s="113">
        <v>0</v>
      </c>
      <c r="F71" s="113">
        <v>66307</v>
      </c>
      <c r="G71" s="110"/>
      <c r="H71" s="110"/>
      <c r="I71" s="110"/>
      <c r="J71" s="110"/>
    </row>
    <row r="72" spans="1:10" ht="22.35" customHeight="1">
      <c r="A72" s="492" t="s">
        <v>14</v>
      </c>
      <c r="B72" s="113">
        <v>43340</v>
      </c>
      <c r="C72" s="113">
        <v>346454</v>
      </c>
      <c r="D72" s="113">
        <v>43340</v>
      </c>
      <c r="E72" s="113">
        <v>0</v>
      </c>
      <c r="F72" s="113">
        <v>433134</v>
      </c>
      <c r="G72" s="110"/>
      <c r="H72" s="110"/>
      <c r="I72" s="110"/>
      <c r="J72" s="110"/>
    </row>
    <row r="73" spans="1:10" ht="22.35" customHeight="1">
      <c r="A73" s="492" t="s">
        <v>40</v>
      </c>
      <c r="B73" s="113">
        <v>26199.740855982302</v>
      </c>
      <c r="C73" s="113">
        <v>222697.79727584901</v>
      </c>
      <c r="D73" s="113">
        <v>10479.8963423929</v>
      </c>
      <c r="E73" s="113">
        <v>2619.97408559824</v>
      </c>
      <c r="F73" s="113">
        <v>261997.40855982245</v>
      </c>
      <c r="G73" s="110"/>
      <c r="H73" s="110"/>
      <c r="I73" s="110"/>
      <c r="J73" s="110"/>
    </row>
    <row r="74" spans="1:10" ht="22.35" customHeight="1">
      <c r="A74" s="492" t="s">
        <v>15</v>
      </c>
      <c r="B74" s="113">
        <v>0</v>
      </c>
      <c r="C74" s="113">
        <v>152599</v>
      </c>
      <c r="D74" s="113">
        <v>0</v>
      </c>
      <c r="E74" s="113">
        <v>0</v>
      </c>
      <c r="F74" s="113">
        <v>152599</v>
      </c>
      <c r="G74" s="110"/>
      <c r="H74" s="110"/>
      <c r="I74" s="110"/>
      <c r="J74" s="110"/>
    </row>
    <row r="75" spans="1:10" ht="22.35" customHeight="1">
      <c r="A75" s="492" t="s">
        <v>41</v>
      </c>
      <c r="B75" s="113">
        <v>159111</v>
      </c>
      <c r="C75" s="113">
        <v>23700</v>
      </c>
      <c r="D75" s="113">
        <v>0</v>
      </c>
      <c r="E75" s="113">
        <v>845</v>
      </c>
      <c r="F75" s="113">
        <v>183656</v>
      </c>
      <c r="G75" s="110"/>
      <c r="H75" s="110"/>
      <c r="I75" s="110"/>
      <c r="J75" s="110"/>
    </row>
    <row r="76" spans="1:10" ht="22.35" customHeight="1">
      <c r="A76" s="492" t="s">
        <v>42</v>
      </c>
      <c r="B76" s="113">
        <v>0</v>
      </c>
      <c r="C76" s="113">
        <v>115545</v>
      </c>
      <c r="D76" s="113">
        <v>0</v>
      </c>
      <c r="E76" s="113">
        <v>0</v>
      </c>
      <c r="F76" s="113">
        <v>115545</v>
      </c>
      <c r="G76" s="110"/>
      <c r="H76" s="110"/>
      <c r="I76" s="110"/>
      <c r="J76" s="110"/>
    </row>
    <row r="77" spans="1:10" ht="22.35" customHeight="1">
      <c r="A77" s="492" t="s">
        <v>16</v>
      </c>
      <c r="B77" s="113">
        <v>149076</v>
      </c>
      <c r="C77" s="113">
        <v>74538</v>
      </c>
      <c r="D77" s="113">
        <v>12423</v>
      </c>
      <c r="E77" s="113">
        <v>12423</v>
      </c>
      <c r="F77" s="113">
        <v>248460</v>
      </c>
      <c r="G77" s="110"/>
      <c r="H77" s="110"/>
      <c r="I77" s="110"/>
      <c r="J77" s="110"/>
    </row>
    <row r="78" spans="1:10" s="4" customFormat="1" ht="22.35" customHeight="1">
      <c r="A78" s="493" t="s">
        <v>47</v>
      </c>
      <c r="B78" s="113">
        <v>388343.74085598229</v>
      </c>
      <c r="C78" s="113">
        <v>1021771.797275849</v>
      </c>
      <c r="D78" s="113">
        <v>140881.89634239289</v>
      </c>
      <c r="E78" s="113">
        <v>16949.974085598238</v>
      </c>
      <c r="F78" s="113">
        <v>1567947.4085598225</v>
      </c>
      <c r="G78" s="111"/>
      <c r="H78" s="111"/>
      <c r="I78" s="111"/>
      <c r="J78" s="111"/>
    </row>
    <row r="79" spans="1:10" ht="22.35" customHeight="1">
      <c r="A79" s="493"/>
      <c r="B79" s="113"/>
      <c r="C79" s="113"/>
      <c r="D79" s="113"/>
      <c r="E79" s="113"/>
      <c r="F79" s="113"/>
      <c r="G79" s="110"/>
      <c r="H79" s="110"/>
      <c r="I79" s="110"/>
      <c r="J79" s="110"/>
    </row>
    <row r="80" spans="1:10" ht="22.35" customHeight="1">
      <c r="A80" s="492" t="s">
        <v>411</v>
      </c>
      <c r="B80" s="113">
        <v>0</v>
      </c>
      <c r="C80" s="113">
        <v>0</v>
      </c>
      <c r="D80" s="113">
        <v>20558</v>
      </c>
      <c r="E80" s="113">
        <v>2284</v>
      </c>
      <c r="F80" s="113">
        <v>22842</v>
      </c>
      <c r="G80" s="110"/>
      <c r="H80" s="110"/>
      <c r="I80" s="110"/>
      <c r="J80" s="110"/>
    </row>
    <row r="81" spans="1:10" ht="22.35" customHeight="1">
      <c r="A81" s="492" t="s">
        <v>397</v>
      </c>
      <c r="B81" s="113">
        <v>0</v>
      </c>
      <c r="C81" s="113">
        <v>0</v>
      </c>
      <c r="D81" s="113">
        <v>5234</v>
      </c>
      <c r="E81" s="113">
        <v>581</v>
      </c>
      <c r="F81" s="113">
        <v>5815</v>
      </c>
      <c r="G81" s="110"/>
      <c r="H81" s="110"/>
      <c r="I81" s="110"/>
      <c r="J81" s="110"/>
    </row>
    <row r="82" spans="1:10" s="4" customFormat="1" ht="22.35" customHeight="1">
      <c r="A82" s="493" t="s">
        <v>17</v>
      </c>
      <c r="B82" s="113">
        <v>0</v>
      </c>
      <c r="C82" s="113">
        <v>0</v>
      </c>
      <c r="D82" s="113">
        <v>25792</v>
      </c>
      <c r="E82" s="113">
        <v>2865</v>
      </c>
      <c r="F82" s="113">
        <v>28657</v>
      </c>
      <c r="G82" s="111"/>
      <c r="H82" s="111"/>
      <c r="I82" s="111"/>
      <c r="J82" s="111"/>
    </row>
    <row r="83" spans="1:10" ht="22.35" customHeight="1" thickBot="1">
      <c r="A83" s="494"/>
      <c r="B83" s="113"/>
      <c r="C83" s="113"/>
      <c r="D83" s="113"/>
      <c r="E83" s="113"/>
      <c r="F83" s="113"/>
      <c r="G83" s="110"/>
      <c r="H83" s="110"/>
      <c r="I83" s="110"/>
      <c r="J83" s="110"/>
    </row>
    <row r="84" spans="1:10" s="4" customFormat="1" ht="22.35" customHeight="1" thickTop="1">
      <c r="A84" s="495" t="s">
        <v>18</v>
      </c>
      <c r="B84" s="496">
        <v>2449319.9648559825</v>
      </c>
      <c r="C84" s="496">
        <v>4953530.6372758485</v>
      </c>
      <c r="D84" s="496">
        <v>1528953.2563423929</v>
      </c>
      <c r="E84" s="496">
        <v>112835.97408559824</v>
      </c>
      <c r="F84" s="496">
        <v>9044639.8325598221</v>
      </c>
      <c r="G84" s="134"/>
      <c r="H84" s="111"/>
      <c r="I84" s="111"/>
      <c r="J84" s="111"/>
    </row>
    <row r="85" spans="1:10">
      <c r="A85" s="722"/>
      <c r="B85" s="722"/>
      <c r="C85" s="722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F9EF-1EED-4673-8684-A8BBE6A2DC53}">
  <sheetPr codeName="Hoja16">
    <pageSetUpPr fitToPage="1"/>
  </sheetPr>
  <dimension ref="A1:J85"/>
  <sheetViews>
    <sheetView showGridLines="0" zoomScale="75" zoomScaleNormal="75" zoomScaleSheetLayoutView="115" workbookViewId="0">
      <selection activeCell="J10" sqref="J10"/>
    </sheetView>
  </sheetViews>
  <sheetFormatPr baseColWidth="10" defaultColWidth="11.42578125" defaultRowHeight="14.25"/>
  <cols>
    <col min="1" max="1" width="22.7109375" style="3" customWidth="1"/>
    <col min="2" max="2" width="8.5703125" style="3" customWidth="1"/>
    <col min="3" max="3" width="10.7109375" style="3" customWidth="1"/>
    <col min="4" max="4" width="8.5703125" style="3" customWidth="1"/>
    <col min="5" max="5" width="12.42578125" style="3" customWidth="1"/>
    <col min="6" max="6" width="9.85546875" style="3" customWidth="1"/>
    <col min="7" max="7" width="1.7109375" style="3" customWidth="1"/>
    <col min="8" max="10" width="13.5703125" style="3" customWidth="1"/>
    <col min="11" max="16384" width="11.42578125" style="3"/>
  </cols>
  <sheetData>
    <row r="1" spans="1:10" s="1" customFormat="1" ht="19.5">
      <c r="A1" s="694" t="s">
        <v>65</v>
      </c>
      <c r="B1" s="694"/>
      <c r="C1" s="694"/>
      <c r="D1" s="694"/>
      <c r="E1" s="694"/>
      <c r="F1" s="694"/>
      <c r="G1" s="128"/>
      <c r="H1" s="128"/>
      <c r="I1" s="128"/>
      <c r="J1" s="128"/>
    </row>
    <row r="2" spans="1:10">
      <c r="A2" s="106"/>
      <c r="B2" s="106"/>
      <c r="C2" s="106"/>
      <c r="D2" s="106"/>
      <c r="E2" s="106"/>
      <c r="F2" s="106"/>
      <c r="G2" s="106"/>
      <c r="H2" s="106"/>
      <c r="I2" s="106"/>
      <c r="J2" s="106"/>
    </row>
    <row r="3" spans="1:10" ht="21.75" customHeight="1">
      <c r="A3" s="718" t="s">
        <v>391</v>
      </c>
      <c r="B3" s="718"/>
      <c r="C3" s="718"/>
      <c r="D3" s="718"/>
      <c r="E3" s="718"/>
      <c r="F3" s="718"/>
      <c r="G3" s="135"/>
      <c r="H3" s="135"/>
      <c r="I3" s="135"/>
      <c r="J3" s="135"/>
    </row>
    <row r="4" spans="1:10" ht="23.8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</row>
    <row r="5" spans="1:10" s="29" customFormat="1" ht="22.35" customHeight="1">
      <c r="A5" s="108" t="s">
        <v>2</v>
      </c>
      <c r="B5" s="717" t="s">
        <v>113</v>
      </c>
      <c r="C5" s="720"/>
      <c r="D5" s="720"/>
      <c r="E5" s="717" t="s">
        <v>114</v>
      </c>
      <c r="F5" s="717" t="s">
        <v>1</v>
      </c>
      <c r="G5" s="137"/>
      <c r="H5" s="110"/>
      <c r="I5" s="110"/>
      <c r="J5" s="110"/>
    </row>
    <row r="6" spans="1:10" s="29" customFormat="1" ht="36.6" customHeight="1">
      <c r="A6" s="108" t="s">
        <v>3</v>
      </c>
      <c r="B6" s="108" t="s">
        <v>115</v>
      </c>
      <c r="C6" s="108" t="s">
        <v>116</v>
      </c>
      <c r="D6" s="108" t="s">
        <v>117</v>
      </c>
      <c r="E6" s="717"/>
      <c r="F6" s="717"/>
      <c r="G6" s="137"/>
      <c r="H6" s="110"/>
      <c r="I6" s="110"/>
      <c r="J6" s="110"/>
    </row>
    <row r="7" spans="1:10" ht="22.35" customHeight="1">
      <c r="A7" s="110" t="s">
        <v>398</v>
      </c>
      <c r="B7" s="131">
        <v>0</v>
      </c>
      <c r="C7" s="131">
        <v>0</v>
      </c>
      <c r="D7" s="114">
        <v>35.09355</v>
      </c>
      <c r="E7" s="131">
        <v>0</v>
      </c>
      <c r="F7" s="114">
        <v>35.09355</v>
      </c>
      <c r="G7" s="110"/>
      <c r="H7" s="110"/>
      <c r="I7" s="110"/>
      <c r="J7" s="110"/>
    </row>
    <row r="8" spans="1:10" ht="22.35" customHeight="1">
      <c r="A8" s="110" t="s">
        <v>19</v>
      </c>
      <c r="B8" s="131">
        <v>0</v>
      </c>
      <c r="C8" s="131">
        <v>0</v>
      </c>
      <c r="D8" s="114">
        <v>65.521599999999992</v>
      </c>
      <c r="E8" s="131">
        <v>0</v>
      </c>
      <c r="F8" s="114">
        <v>65.521599999999992</v>
      </c>
      <c r="G8" s="110"/>
      <c r="H8" s="110"/>
      <c r="I8" s="110"/>
      <c r="J8" s="110"/>
    </row>
    <row r="9" spans="1:10" ht="22.35" customHeight="1">
      <c r="A9" s="110" t="s">
        <v>20</v>
      </c>
      <c r="B9" s="131">
        <v>0</v>
      </c>
      <c r="C9" s="131">
        <v>0</v>
      </c>
      <c r="D9" s="114">
        <v>68.146500000000003</v>
      </c>
      <c r="E9" s="131">
        <v>0</v>
      </c>
      <c r="F9" s="114">
        <v>68.146500000000003</v>
      </c>
      <c r="G9" s="110"/>
      <c r="H9" s="110"/>
      <c r="I9" s="110"/>
      <c r="J9" s="110"/>
    </row>
    <row r="10" spans="1:10" ht="22.35" customHeight="1">
      <c r="A10" s="110" t="s">
        <v>21</v>
      </c>
      <c r="B10" s="131">
        <v>0</v>
      </c>
      <c r="C10" s="132">
        <v>0</v>
      </c>
      <c r="D10" s="114">
        <v>37.207500000000003</v>
      </c>
      <c r="E10" s="131">
        <v>0</v>
      </c>
      <c r="F10" s="114">
        <v>37.207500000000003</v>
      </c>
      <c r="G10" s="110"/>
      <c r="H10" s="110"/>
      <c r="I10" s="110"/>
      <c r="J10" s="110"/>
    </row>
    <row r="11" spans="1:10" ht="22.35" customHeight="1">
      <c r="A11" s="111" t="s">
        <v>4</v>
      </c>
      <c r="B11" s="120">
        <v>0</v>
      </c>
      <c r="C11" s="133">
        <v>0</v>
      </c>
      <c r="D11" s="133">
        <v>205.96915000000001</v>
      </c>
      <c r="E11" s="120">
        <v>0</v>
      </c>
      <c r="F11" s="133">
        <v>205.96915000000001</v>
      </c>
      <c r="G11" s="110"/>
      <c r="H11" s="110"/>
      <c r="I11" s="110"/>
      <c r="J11" s="110"/>
    </row>
    <row r="12" spans="1:10" ht="22.35" customHeight="1">
      <c r="A12" s="111"/>
      <c r="B12" s="115"/>
      <c r="C12" s="115"/>
      <c r="D12" s="115"/>
      <c r="E12" s="115"/>
      <c r="F12" s="115"/>
      <c r="G12" s="110"/>
      <c r="H12" s="110"/>
      <c r="I12" s="110"/>
      <c r="J12" s="110"/>
    </row>
    <row r="13" spans="1:10" ht="22.35" customHeight="1">
      <c r="A13" s="111" t="s">
        <v>399</v>
      </c>
      <c r="B13" s="120">
        <v>0</v>
      </c>
      <c r="C13" s="133">
        <v>58.053799999999995</v>
      </c>
      <c r="D13" s="120">
        <v>0</v>
      </c>
      <c r="E13" s="120">
        <v>0</v>
      </c>
      <c r="F13" s="133">
        <v>58.053799999999995</v>
      </c>
      <c r="G13" s="110"/>
      <c r="H13" s="110"/>
      <c r="I13" s="110"/>
      <c r="J13" s="110"/>
    </row>
    <row r="14" spans="1:10" ht="22.35" customHeight="1">
      <c r="A14" s="111"/>
      <c r="B14" s="115"/>
      <c r="C14" s="115"/>
      <c r="D14" s="115"/>
      <c r="E14" s="115"/>
      <c r="F14" s="115"/>
      <c r="G14" s="110"/>
      <c r="H14" s="110"/>
      <c r="I14" s="110"/>
      <c r="J14" s="110"/>
    </row>
    <row r="15" spans="1:10" ht="22.35" customHeight="1">
      <c r="A15" s="111" t="s">
        <v>5</v>
      </c>
      <c r="B15" s="120">
        <v>0</v>
      </c>
      <c r="C15" s="120">
        <v>0</v>
      </c>
      <c r="D15" s="133">
        <v>60.88</v>
      </c>
      <c r="E15" s="120">
        <v>0</v>
      </c>
      <c r="F15" s="133">
        <v>60.88</v>
      </c>
      <c r="G15" s="110"/>
      <c r="H15" s="110"/>
      <c r="I15" s="110"/>
      <c r="J15" s="110"/>
    </row>
    <row r="16" spans="1:10" ht="22.35" customHeight="1">
      <c r="A16" s="111"/>
      <c r="B16" s="115"/>
      <c r="C16" s="115"/>
      <c r="D16" s="115"/>
      <c r="E16" s="115"/>
      <c r="F16" s="115"/>
      <c r="G16" s="110"/>
      <c r="H16" s="110"/>
      <c r="I16" s="110"/>
      <c r="J16" s="110"/>
    </row>
    <row r="17" spans="1:10" ht="22.35" customHeight="1">
      <c r="A17" s="110" t="s">
        <v>400</v>
      </c>
      <c r="B17" s="131">
        <v>1.1724479999999999</v>
      </c>
      <c r="C17" s="114">
        <v>19.419912</v>
      </c>
      <c r="D17" s="114">
        <v>47.113199999999999</v>
      </c>
      <c r="E17" s="131">
        <v>0</v>
      </c>
      <c r="F17" s="114">
        <v>67.705559999999991</v>
      </c>
      <c r="G17" s="110"/>
      <c r="H17" s="110"/>
      <c r="I17" s="110"/>
      <c r="J17" s="110"/>
    </row>
    <row r="18" spans="1:10" ht="22.35" customHeight="1">
      <c r="A18" s="110" t="s">
        <v>401</v>
      </c>
      <c r="B18" s="131">
        <v>0</v>
      </c>
      <c r="C18" s="131">
        <v>8.0481599999999993</v>
      </c>
      <c r="D18" s="114">
        <v>176.51966399999998</v>
      </c>
      <c r="E18" s="131">
        <v>0</v>
      </c>
      <c r="F18" s="114">
        <v>184.56782399999997</v>
      </c>
      <c r="G18" s="110"/>
      <c r="H18" s="110"/>
      <c r="I18" s="110"/>
      <c r="J18" s="110"/>
    </row>
    <row r="19" spans="1:10" ht="22.35" customHeight="1">
      <c r="A19" s="110" t="s">
        <v>402</v>
      </c>
      <c r="B19" s="131">
        <v>0</v>
      </c>
      <c r="C19" s="131">
        <v>10.255608000000001</v>
      </c>
      <c r="D19" s="114">
        <v>76.301856000000001</v>
      </c>
      <c r="E19" s="131">
        <v>0</v>
      </c>
      <c r="F19" s="114">
        <v>86.557463999999996</v>
      </c>
      <c r="G19" s="110"/>
      <c r="H19" s="110"/>
      <c r="I19" s="110"/>
      <c r="J19" s="110"/>
    </row>
    <row r="20" spans="1:10" ht="22.35" customHeight="1">
      <c r="A20" s="111" t="s">
        <v>44</v>
      </c>
      <c r="B20" s="120">
        <v>1.1724479999999999</v>
      </c>
      <c r="C20" s="133">
        <v>37.723680000000002</v>
      </c>
      <c r="D20" s="133">
        <v>299.93471999999997</v>
      </c>
      <c r="E20" s="120">
        <v>0</v>
      </c>
      <c r="F20" s="133">
        <v>338.83084799999995</v>
      </c>
      <c r="G20" s="110"/>
      <c r="H20" s="110"/>
      <c r="I20" s="110"/>
      <c r="J20" s="110"/>
    </row>
    <row r="21" spans="1:10" ht="22.35" customHeight="1">
      <c r="A21" s="111"/>
      <c r="B21" s="115"/>
      <c r="C21" s="115"/>
      <c r="D21" s="115"/>
      <c r="E21" s="115"/>
      <c r="F21" s="115"/>
      <c r="G21" s="110"/>
      <c r="H21" s="110"/>
      <c r="I21" s="110"/>
      <c r="J21" s="110"/>
    </row>
    <row r="22" spans="1:10" ht="22.35" customHeight="1">
      <c r="A22" s="111" t="s">
        <v>403</v>
      </c>
      <c r="B22" s="120">
        <v>0</v>
      </c>
      <c r="C22" s="133">
        <v>581.1</v>
      </c>
      <c r="D22" s="133">
        <v>282.50640000000004</v>
      </c>
      <c r="E22" s="120">
        <v>0</v>
      </c>
      <c r="F22" s="133">
        <v>863.60640000000012</v>
      </c>
      <c r="G22" s="110"/>
      <c r="H22" s="110"/>
      <c r="I22" s="110"/>
      <c r="J22" s="110"/>
    </row>
    <row r="23" spans="1:10" ht="22.35" customHeight="1">
      <c r="A23" s="111"/>
      <c r="B23" s="119"/>
      <c r="C23" s="115"/>
      <c r="D23" s="115"/>
      <c r="E23" s="115"/>
      <c r="F23" s="115"/>
      <c r="G23" s="110"/>
      <c r="H23" s="110"/>
      <c r="I23" s="110"/>
      <c r="J23" s="110"/>
    </row>
    <row r="24" spans="1:10" ht="22.35" customHeight="1">
      <c r="A24" s="111" t="s">
        <v>404</v>
      </c>
      <c r="B24" s="120">
        <v>0</v>
      </c>
      <c r="C24" s="133">
        <v>72.95747999999999</v>
      </c>
      <c r="D24" s="133">
        <v>1.002</v>
      </c>
      <c r="E24" s="116">
        <v>16.878250000000001</v>
      </c>
      <c r="F24" s="133">
        <v>90.837729999999993</v>
      </c>
      <c r="G24" s="110"/>
      <c r="H24" s="110"/>
      <c r="I24" s="110"/>
      <c r="J24" s="110"/>
    </row>
    <row r="25" spans="1:10" ht="22.35" customHeight="1">
      <c r="A25" s="111"/>
      <c r="B25" s="119"/>
      <c r="C25" s="115"/>
      <c r="D25" s="115"/>
      <c r="E25" s="115"/>
      <c r="F25" s="115"/>
      <c r="G25" s="110"/>
      <c r="H25" s="110"/>
      <c r="I25" s="110"/>
      <c r="J25" s="110"/>
    </row>
    <row r="26" spans="1:10" ht="22.35" customHeight="1">
      <c r="A26" s="110" t="s">
        <v>22</v>
      </c>
      <c r="B26" s="131">
        <v>0</v>
      </c>
      <c r="C26" s="114">
        <v>420.21300000000002</v>
      </c>
      <c r="D26" s="131">
        <v>0</v>
      </c>
      <c r="E26" s="132">
        <v>0</v>
      </c>
      <c r="F26" s="114">
        <v>420.21300000000002</v>
      </c>
      <c r="G26" s="110"/>
      <c r="H26" s="110"/>
      <c r="I26" s="110"/>
      <c r="J26" s="110"/>
    </row>
    <row r="27" spans="1:10" ht="22.35" customHeight="1">
      <c r="A27" s="110" t="s">
        <v>23</v>
      </c>
      <c r="B27" s="131">
        <v>0</v>
      </c>
      <c r="C27" s="114">
        <v>519.7639999999999</v>
      </c>
      <c r="D27" s="131">
        <v>0</v>
      </c>
      <c r="E27" s="114">
        <v>0.68400000000000005</v>
      </c>
      <c r="F27" s="114">
        <v>520.44799999999987</v>
      </c>
      <c r="G27" s="110"/>
      <c r="H27" s="110"/>
      <c r="I27" s="110"/>
      <c r="J27" s="110"/>
    </row>
    <row r="28" spans="1:10" ht="22.35" customHeight="1">
      <c r="A28" s="110" t="s">
        <v>24</v>
      </c>
      <c r="B28" s="131">
        <v>0</v>
      </c>
      <c r="C28" s="114">
        <v>466.92899999999997</v>
      </c>
      <c r="D28" s="131">
        <v>0</v>
      </c>
      <c r="E28" s="114">
        <v>19.1828</v>
      </c>
      <c r="F28" s="114">
        <v>486.11179999999996</v>
      </c>
      <c r="G28" s="110"/>
      <c r="H28" s="110"/>
      <c r="I28" s="110"/>
      <c r="J28" s="110"/>
    </row>
    <row r="29" spans="1:10" ht="22.35" customHeight="1">
      <c r="A29" s="111" t="s">
        <v>48</v>
      </c>
      <c r="B29" s="120">
        <v>0</v>
      </c>
      <c r="C29" s="133">
        <v>1406.9059999999999</v>
      </c>
      <c r="D29" s="120">
        <v>0</v>
      </c>
      <c r="E29" s="116">
        <v>19.866800000000001</v>
      </c>
      <c r="F29" s="133">
        <v>1426.7727999999997</v>
      </c>
      <c r="G29" s="110"/>
      <c r="H29" s="110"/>
      <c r="I29" s="110"/>
      <c r="J29" s="110"/>
    </row>
    <row r="30" spans="1:10" ht="22.35" customHeight="1">
      <c r="A30" s="111"/>
      <c r="B30" s="117"/>
      <c r="C30" s="115"/>
      <c r="D30" s="115"/>
      <c r="E30" s="115"/>
      <c r="F30" s="115"/>
      <c r="G30" s="110"/>
      <c r="H30" s="110"/>
      <c r="I30" s="110"/>
      <c r="J30" s="110"/>
    </row>
    <row r="31" spans="1:10" ht="22.35" customHeight="1">
      <c r="A31" s="110" t="s">
        <v>25</v>
      </c>
      <c r="B31" s="131">
        <v>0</v>
      </c>
      <c r="C31" s="114">
        <v>63.038249999999998</v>
      </c>
      <c r="D31" s="131">
        <v>0</v>
      </c>
      <c r="E31" s="131">
        <v>0</v>
      </c>
      <c r="F31" s="114">
        <v>63.038249999999998</v>
      </c>
      <c r="G31" s="110"/>
      <c r="H31" s="110"/>
      <c r="I31" s="110"/>
      <c r="J31" s="110"/>
    </row>
    <row r="32" spans="1:10" ht="22.35" customHeight="1">
      <c r="A32" s="110" t="s">
        <v>26</v>
      </c>
      <c r="B32" s="131">
        <v>0</v>
      </c>
      <c r="C32" s="114">
        <v>51.224249999999998</v>
      </c>
      <c r="D32" s="132">
        <v>0</v>
      </c>
      <c r="E32" s="131">
        <v>0</v>
      </c>
      <c r="F32" s="114">
        <v>51.224249999999998</v>
      </c>
      <c r="G32" s="110"/>
      <c r="H32" s="110"/>
      <c r="I32" s="110"/>
      <c r="J32" s="110"/>
    </row>
    <row r="33" spans="1:10" ht="22.35" customHeight="1">
      <c r="A33" s="110" t="s">
        <v>27</v>
      </c>
      <c r="B33" s="131">
        <v>0</v>
      </c>
      <c r="C33" s="114">
        <v>153.32954999999998</v>
      </c>
      <c r="D33" s="131">
        <v>0</v>
      </c>
      <c r="E33" s="131">
        <v>0</v>
      </c>
      <c r="F33" s="114">
        <v>153.32954999999998</v>
      </c>
      <c r="G33" s="110"/>
      <c r="H33" s="110"/>
      <c r="I33" s="110"/>
      <c r="J33" s="110"/>
    </row>
    <row r="34" spans="1:10" ht="22.35" customHeight="1">
      <c r="A34" s="110" t="s">
        <v>28</v>
      </c>
      <c r="B34" s="131">
        <v>0</v>
      </c>
      <c r="C34" s="114">
        <v>22.680899999999998</v>
      </c>
      <c r="D34" s="131">
        <v>0</v>
      </c>
      <c r="E34" s="131">
        <v>0</v>
      </c>
      <c r="F34" s="114">
        <v>22.680899999999998</v>
      </c>
      <c r="G34" s="110"/>
      <c r="H34" s="110"/>
      <c r="I34" s="110"/>
      <c r="J34" s="110"/>
    </row>
    <row r="35" spans="1:10" ht="22.35" customHeight="1">
      <c r="A35" s="111" t="s">
        <v>6</v>
      </c>
      <c r="B35" s="120">
        <v>0</v>
      </c>
      <c r="C35" s="133">
        <v>290.27294999999998</v>
      </c>
      <c r="D35" s="133">
        <v>0</v>
      </c>
      <c r="E35" s="120">
        <v>0</v>
      </c>
      <c r="F35" s="133">
        <v>290.27294999999998</v>
      </c>
      <c r="G35" s="110"/>
      <c r="H35" s="110"/>
      <c r="I35" s="110"/>
      <c r="J35" s="110"/>
    </row>
    <row r="36" spans="1:10" ht="22.35" customHeight="1">
      <c r="A36" s="111"/>
      <c r="B36" s="115"/>
      <c r="C36" s="115"/>
      <c r="D36" s="115"/>
      <c r="E36" s="115"/>
      <c r="F36" s="115"/>
      <c r="G36" s="110"/>
      <c r="H36" s="110"/>
      <c r="I36" s="110"/>
      <c r="J36" s="110"/>
    </row>
    <row r="37" spans="1:10" ht="22.35" customHeight="1">
      <c r="A37" s="111" t="s">
        <v>405</v>
      </c>
      <c r="B37" s="120">
        <v>0</v>
      </c>
      <c r="C37" s="133">
        <v>210.33</v>
      </c>
      <c r="D37" s="133">
        <v>49.814999999999998</v>
      </c>
      <c r="E37" s="120">
        <v>0</v>
      </c>
      <c r="F37" s="133">
        <v>260.14499999999998</v>
      </c>
      <c r="G37" s="110"/>
      <c r="H37" s="110"/>
      <c r="I37" s="110"/>
      <c r="J37" s="110"/>
    </row>
    <row r="38" spans="1:10" ht="22.35" customHeight="1">
      <c r="A38" s="111"/>
      <c r="B38" s="115"/>
      <c r="C38" s="115"/>
      <c r="D38" s="115"/>
      <c r="E38" s="115"/>
      <c r="F38" s="115"/>
      <c r="G38" s="110"/>
      <c r="H38" s="110"/>
      <c r="I38" s="110"/>
      <c r="J38" s="110"/>
    </row>
    <row r="39" spans="1:10" ht="22.35" customHeight="1">
      <c r="A39" s="110" t="s">
        <v>45</v>
      </c>
      <c r="B39" s="114">
        <v>24.251159999999999</v>
      </c>
      <c r="C39" s="114">
        <v>118.192785</v>
      </c>
      <c r="D39" s="114">
        <v>49.830919999999999</v>
      </c>
      <c r="E39" s="114">
        <v>1.5804500000000001</v>
      </c>
      <c r="F39" s="114">
        <v>193.85531499999999</v>
      </c>
      <c r="G39" s="110"/>
      <c r="H39" s="110"/>
      <c r="I39" s="110"/>
      <c r="J39" s="110"/>
    </row>
    <row r="40" spans="1:10" ht="22.35" customHeight="1">
      <c r="A40" s="110" t="s">
        <v>29</v>
      </c>
      <c r="B40" s="131">
        <v>0</v>
      </c>
      <c r="C40" s="114">
        <v>0</v>
      </c>
      <c r="D40" s="114">
        <v>136.95529999999999</v>
      </c>
      <c r="E40" s="114">
        <v>3.6448</v>
      </c>
      <c r="F40" s="114">
        <v>140.6001</v>
      </c>
      <c r="G40" s="110"/>
      <c r="H40" s="110"/>
      <c r="I40" s="110"/>
      <c r="J40" s="110"/>
    </row>
    <row r="41" spans="1:10" ht="22.35" customHeight="1">
      <c r="A41" s="110" t="s">
        <v>30</v>
      </c>
      <c r="B41" s="114">
        <v>148.7226</v>
      </c>
      <c r="C41" s="114">
        <v>11.959999999999997</v>
      </c>
      <c r="D41" s="114">
        <v>414.97050000000002</v>
      </c>
      <c r="E41" s="114">
        <v>0</v>
      </c>
      <c r="F41" s="114">
        <v>575.65309999999999</v>
      </c>
      <c r="G41" s="110"/>
      <c r="H41" s="110"/>
      <c r="I41" s="110"/>
      <c r="J41" s="110"/>
    </row>
    <row r="42" spans="1:10" ht="22.35" customHeight="1">
      <c r="A42" s="110" t="s">
        <v>31</v>
      </c>
      <c r="B42" s="131">
        <v>0</v>
      </c>
      <c r="C42" s="131">
        <v>0</v>
      </c>
      <c r="D42" s="114">
        <v>244.19200000000001</v>
      </c>
      <c r="E42" s="131">
        <v>0</v>
      </c>
      <c r="F42" s="114">
        <v>244.19200000000001</v>
      </c>
      <c r="G42" s="110"/>
      <c r="H42" s="110"/>
      <c r="I42" s="110"/>
      <c r="J42" s="110"/>
    </row>
    <row r="43" spans="1:10" ht="22.35" customHeight="1">
      <c r="A43" s="110" t="s">
        <v>7</v>
      </c>
      <c r="B43" s="131">
        <v>4.2352199999999991</v>
      </c>
      <c r="C43" s="114">
        <v>296.37470000000002</v>
      </c>
      <c r="D43" s="114">
        <v>54.262800000000006</v>
      </c>
      <c r="E43" s="114">
        <v>3.5692799999999996</v>
      </c>
      <c r="F43" s="114">
        <v>358.44200000000006</v>
      </c>
      <c r="G43" s="110"/>
      <c r="H43" s="110"/>
      <c r="I43" s="110"/>
      <c r="J43" s="110"/>
    </row>
    <row r="44" spans="1:10" ht="22.35" customHeight="1">
      <c r="A44" s="110" t="s">
        <v>32</v>
      </c>
      <c r="B44" s="114">
        <v>31.491199999999999</v>
      </c>
      <c r="C44" s="114">
        <v>145.346</v>
      </c>
      <c r="D44" s="114">
        <v>68.278399999999991</v>
      </c>
      <c r="E44" s="114">
        <v>0.76</v>
      </c>
      <c r="F44" s="114">
        <v>245.87559999999996</v>
      </c>
      <c r="G44" s="110"/>
      <c r="H44" s="110"/>
      <c r="I44" s="110"/>
      <c r="J44" s="110"/>
    </row>
    <row r="45" spans="1:10" ht="22.35" customHeight="1">
      <c r="A45" s="110" t="s">
        <v>33</v>
      </c>
      <c r="B45" s="114">
        <v>22.572599999999998</v>
      </c>
      <c r="C45" s="114">
        <v>186.5052</v>
      </c>
      <c r="D45" s="114">
        <v>2.72</v>
      </c>
      <c r="E45" s="114">
        <v>7.8976000000000006</v>
      </c>
      <c r="F45" s="114">
        <v>219.69540000000001</v>
      </c>
      <c r="G45" s="110"/>
      <c r="H45" s="110"/>
      <c r="I45" s="110"/>
      <c r="J45" s="110"/>
    </row>
    <row r="46" spans="1:10" ht="22.35" customHeight="1">
      <c r="A46" s="110" t="s">
        <v>34</v>
      </c>
      <c r="B46" s="131">
        <v>0</v>
      </c>
      <c r="C46" s="114">
        <v>44.968000000000004</v>
      </c>
      <c r="D46" s="114">
        <v>260.18459999999999</v>
      </c>
      <c r="E46" s="131">
        <v>0</v>
      </c>
      <c r="F46" s="114">
        <v>305.15260000000001</v>
      </c>
      <c r="G46" s="110"/>
      <c r="H46" s="110"/>
      <c r="I46" s="110"/>
      <c r="J46" s="110"/>
    </row>
    <row r="47" spans="1:10" ht="22.35" customHeight="1">
      <c r="A47" s="110" t="s">
        <v>35</v>
      </c>
      <c r="B47" s="131">
        <v>0</v>
      </c>
      <c r="C47" s="114">
        <v>273.60520000000002</v>
      </c>
      <c r="D47" s="114">
        <v>601.14099999999996</v>
      </c>
      <c r="E47" s="114">
        <v>53.317999999999998</v>
      </c>
      <c r="F47" s="114">
        <v>928.06420000000003</v>
      </c>
      <c r="G47" s="110"/>
      <c r="H47" s="110"/>
      <c r="I47" s="110"/>
      <c r="J47" s="110"/>
    </row>
    <row r="48" spans="1:10" ht="22.35" customHeight="1">
      <c r="A48" s="111" t="s">
        <v>46</v>
      </c>
      <c r="B48" s="116">
        <v>231.27277999999998</v>
      </c>
      <c r="C48" s="133">
        <v>1076.9518850000002</v>
      </c>
      <c r="D48" s="133">
        <v>1832.5355199999999</v>
      </c>
      <c r="E48" s="116">
        <v>70.770129999999995</v>
      </c>
      <c r="F48" s="133">
        <v>3211.530315</v>
      </c>
      <c r="G48" s="110"/>
      <c r="H48" s="110"/>
      <c r="I48" s="110"/>
      <c r="J48" s="110"/>
    </row>
    <row r="49" spans="1:10" ht="22.35" customHeight="1">
      <c r="A49" s="111"/>
      <c r="B49" s="115"/>
      <c r="C49" s="115"/>
      <c r="D49" s="115"/>
      <c r="E49" s="115"/>
      <c r="F49" s="115"/>
      <c r="G49" s="110"/>
      <c r="H49" s="110"/>
      <c r="I49" s="110"/>
      <c r="J49" s="110"/>
    </row>
    <row r="50" spans="1:10" ht="22.35" customHeight="1">
      <c r="A50" s="111" t="s">
        <v>412</v>
      </c>
      <c r="B50" s="120">
        <v>0</v>
      </c>
      <c r="C50" s="133">
        <v>44.561999999999998</v>
      </c>
      <c r="D50" s="133">
        <v>23.994</v>
      </c>
      <c r="E50" s="120">
        <v>0</v>
      </c>
      <c r="F50" s="133">
        <v>68.555999999999997</v>
      </c>
      <c r="G50" s="110"/>
      <c r="H50" s="110"/>
      <c r="I50" s="110"/>
      <c r="J50" s="110"/>
    </row>
    <row r="51" spans="1:10" ht="22.35" customHeight="1">
      <c r="A51" s="111"/>
      <c r="B51" s="115"/>
      <c r="C51" s="115"/>
      <c r="D51" s="115"/>
      <c r="E51" s="115"/>
      <c r="F51" s="115"/>
      <c r="G51" s="110"/>
      <c r="H51" s="110"/>
      <c r="I51" s="110"/>
      <c r="J51" s="110"/>
    </row>
    <row r="52" spans="1:10" ht="22.35" customHeight="1">
      <c r="A52" s="110" t="s">
        <v>36</v>
      </c>
      <c r="B52" s="131">
        <v>0</v>
      </c>
      <c r="C52" s="114">
        <v>410.7045</v>
      </c>
      <c r="D52" s="131">
        <v>0</v>
      </c>
      <c r="E52" s="114">
        <v>7.2799999999999994</v>
      </c>
      <c r="F52" s="114">
        <v>417.98449999999997</v>
      </c>
      <c r="G52" s="110"/>
      <c r="H52" s="110"/>
      <c r="I52" s="110"/>
      <c r="J52" s="110"/>
    </row>
    <row r="53" spans="1:10" ht="22.35" customHeight="1">
      <c r="A53" s="110" t="s">
        <v>8</v>
      </c>
      <c r="B53" s="114">
        <v>262.36340000000001</v>
      </c>
      <c r="C53" s="114">
        <v>642.31500000000005</v>
      </c>
      <c r="D53" s="131">
        <v>0.1176</v>
      </c>
      <c r="E53" s="114">
        <v>0.10385000000000001</v>
      </c>
      <c r="F53" s="114">
        <v>904.89985000000001</v>
      </c>
      <c r="G53" s="110"/>
      <c r="H53" s="110"/>
      <c r="I53" s="110"/>
      <c r="J53" s="110"/>
    </row>
    <row r="54" spans="1:10" ht="22.35" customHeight="1">
      <c r="A54" s="110" t="s">
        <v>37</v>
      </c>
      <c r="B54" s="114">
        <v>5.2824999999999998</v>
      </c>
      <c r="C54" s="114">
        <v>363.38689999999997</v>
      </c>
      <c r="D54" s="131">
        <v>0.50605</v>
      </c>
      <c r="E54" s="114">
        <v>9.6000000000000009E-3</v>
      </c>
      <c r="F54" s="114">
        <v>369.18504999999999</v>
      </c>
      <c r="G54" s="110"/>
      <c r="H54" s="110"/>
      <c r="I54" s="110"/>
      <c r="J54" s="110"/>
    </row>
    <row r="55" spans="1:10" ht="22.35" customHeight="1">
      <c r="A55" s="110" t="s">
        <v>38</v>
      </c>
      <c r="B55" s="131">
        <v>0</v>
      </c>
      <c r="C55" s="114">
        <v>107.747</v>
      </c>
      <c r="D55" s="131">
        <v>0</v>
      </c>
      <c r="E55" s="114">
        <v>11.9</v>
      </c>
      <c r="F55" s="114">
        <v>119.64700000000001</v>
      </c>
      <c r="G55" s="110"/>
      <c r="H55" s="110"/>
      <c r="I55" s="110"/>
      <c r="J55" s="110"/>
    </row>
    <row r="56" spans="1:10" ht="22.35" customHeight="1">
      <c r="A56" s="110" t="s">
        <v>9</v>
      </c>
      <c r="B56" s="131">
        <v>6.3073999999999995</v>
      </c>
      <c r="C56" s="114">
        <v>482.11847999999998</v>
      </c>
      <c r="D56" s="131">
        <v>1.03024</v>
      </c>
      <c r="E56" s="114">
        <v>0.30960000000000004</v>
      </c>
      <c r="F56" s="114">
        <v>489.76571999999993</v>
      </c>
      <c r="G56" s="110"/>
      <c r="H56" s="110"/>
      <c r="I56" s="110"/>
      <c r="J56" s="110"/>
    </row>
    <row r="57" spans="1:10" ht="22.35" customHeight="1">
      <c r="A57" s="111" t="s">
        <v>413</v>
      </c>
      <c r="B57" s="116">
        <v>273.95330000000001</v>
      </c>
      <c r="C57" s="133">
        <v>2006.2718800000002</v>
      </c>
      <c r="D57" s="120">
        <v>1.6538900000000001</v>
      </c>
      <c r="E57" s="116">
        <v>19.60305</v>
      </c>
      <c r="F57" s="133">
        <v>2301.4821200000001</v>
      </c>
      <c r="G57" s="110"/>
      <c r="H57" s="110"/>
      <c r="I57" s="110"/>
      <c r="J57" s="110"/>
    </row>
    <row r="58" spans="1:10" ht="22.35" customHeight="1">
      <c r="A58" s="111"/>
      <c r="B58" s="115"/>
      <c r="C58" s="115"/>
      <c r="D58" s="115"/>
      <c r="E58" s="115"/>
      <c r="F58" s="115"/>
      <c r="G58" s="110"/>
      <c r="H58" s="110"/>
      <c r="I58" s="110"/>
      <c r="J58" s="110"/>
    </row>
    <row r="59" spans="1:10" ht="22.35" customHeight="1">
      <c r="A59" s="110" t="s">
        <v>406</v>
      </c>
      <c r="B59" s="131">
        <v>0</v>
      </c>
      <c r="C59" s="114">
        <v>43.7316</v>
      </c>
      <c r="D59" s="131">
        <v>0</v>
      </c>
      <c r="E59" s="131">
        <v>0</v>
      </c>
      <c r="F59" s="114">
        <v>43.7316</v>
      </c>
      <c r="G59" s="110"/>
      <c r="H59" s="110"/>
      <c r="I59" s="110"/>
      <c r="J59" s="110"/>
    </row>
    <row r="60" spans="1:10" ht="22.35" customHeight="1">
      <c r="A60" s="110" t="s">
        <v>407</v>
      </c>
      <c r="B60" s="131">
        <v>0</v>
      </c>
      <c r="C60" s="114">
        <v>63.937119999999993</v>
      </c>
      <c r="D60" s="131">
        <v>0</v>
      </c>
      <c r="E60" s="132">
        <v>0</v>
      </c>
      <c r="F60" s="114">
        <v>63.937119999999993</v>
      </c>
      <c r="G60" s="110"/>
      <c r="H60" s="110"/>
      <c r="I60" s="110"/>
      <c r="J60" s="110"/>
    </row>
    <row r="61" spans="1:10" ht="22.35" customHeight="1">
      <c r="A61" s="110" t="s">
        <v>408</v>
      </c>
      <c r="B61" s="131">
        <v>15.802614155517436</v>
      </c>
      <c r="C61" s="114">
        <v>26.731826129666022</v>
      </c>
      <c r="D61" s="132">
        <v>10.861000000000001</v>
      </c>
      <c r="E61" s="132">
        <v>4.8712164977499501</v>
      </c>
      <c r="F61" s="114">
        <v>58.266656782933403</v>
      </c>
      <c r="G61" s="110"/>
      <c r="H61" s="110"/>
      <c r="I61" s="110"/>
      <c r="J61" s="110"/>
    </row>
    <row r="62" spans="1:10" ht="22.35" customHeight="1">
      <c r="A62" s="111" t="s">
        <v>409</v>
      </c>
      <c r="B62" s="120">
        <v>15.802614155517436</v>
      </c>
      <c r="C62" s="133">
        <v>134.40054612966603</v>
      </c>
      <c r="D62" s="133">
        <v>10.861000000000001</v>
      </c>
      <c r="E62" s="116">
        <v>4.8712164977499501</v>
      </c>
      <c r="F62" s="133">
        <v>165.93537678293339</v>
      </c>
      <c r="G62" s="110"/>
      <c r="H62" s="110"/>
      <c r="I62" s="110"/>
      <c r="J62" s="110"/>
    </row>
    <row r="63" spans="1:10" ht="22.35" customHeight="1">
      <c r="A63" s="111"/>
      <c r="B63" s="115"/>
      <c r="C63" s="115"/>
      <c r="D63" s="115"/>
      <c r="E63" s="115"/>
      <c r="F63" s="115"/>
      <c r="G63" s="110"/>
      <c r="H63" s="110"/>
      <c r="I63" s="110"/>
      <c r="J63" s="110"/>
    </row>
    <row r="64" spans="1:10" ht="22.35" customHeight="1">
      <c r="A64" s="111" t="s">
        <v>410</v>
      </c>
      <c r="B64" s="120">
        <v>0</v>
      </c>
      <c r="C64" s="133">
        <v>282</v>
      </c>
      <c r="D64" s="133">
        <v>0</v>
      </c>
      <c r="E64" s="116">
        <v>0</v>
      </c>
      <c r="F64" s="133">
        <v>282</v>
      </c>
      <c r="G64" s="110"/>
      <c r="H64" s="110"/>
      <c r="I64" s="110"/>
      <c r="J64" s="110"/>
    </row>
    <row r="65" spans="1:10" ht="22.35" customHeight="1">
      <c r="A65" s="111"/>
      <c r="B65" s="115"/>
      <c r="C65" s="115"/>
      <c r="D65" s="115"/>
      <c r="E65" s="115"/>
      <c r="F65" s="115"/>
      <c r="G65" s="110"/>
      <c r="H65" s="110"/>
      <c r="I65" s="110"/>
      <c r="J65" s="110"/>
    </row>
    <row r="66" spans="1:10" ht="22.35" customHeight="1">
      <c r="A66" s="110" t="s">
        <v>10</v>
      </c>
      <c r="B66" s="113">
        <v>3021.5998799999998</v>
      </c>
      <c r="C66" s="113">
        <v>7.2212800000000001</v>
      </c>
      <c r="D66" s="113">
        <v>3.1263400000000003</v>
      </c>
      <c r="E66" s="113">
        <v>15.872513831400127</v>
      </c>
      <c r="F66" s="113">
        <v>3047.8200138314</v>
      </c>
      <c r="G66" s="110"/>
      <c r="H66" s="110"/>
      <c r="I66" s="110"/>
      <c r="J66" s="110"/>
    </row>
    <row r="67" spans="1:10" ht="22.35" customHeight="1">
      <c r="A67" s="110" t="s">
        <v>11</v>
      </c>
      <c r="B67" s="113">
        <v>1284.1912</v>
      </c>
      <c r="C67" s="113">
        <v>97.135279999999995</v>
      </c>
      <c r="D67" s="113">
        <v>0.84286000000000005</v>
      </c>
      <c r="E67" s="113">
        <v>7.1760309047401591</v>
      </c>
      <c r="F67" s="113">
        <v>1389.3453709047401</v>
      </c>
      <c r="G67" s="110"/>
      <c r="H67" s="110"/>
      <c r="I67" s="110"/>
      <c r="J67" s="110"/>
    </row>
    <row r="68" spans="1:10" ht="22.35" customHeight="1">
      <c r="A68" s="111" t="s">
        <v>118</v>
      </c>
      <c r="B68" s="116">
        <v>4305.79108</v>
      </c>
      <c r="C68" s="133">
        <v>104.35656</v>
      </c>
      <c r="D68" s="133">
        <v>3.9692000000000003</v>
      </c>
      <c r="E68" s="116">
        <v>23.048544736140286</v>
      </c>
      <c r="F68" s="133">
        <v>4437.1653847361404</v>
      </c>
      <c r="G68" s="110"/>
      <c r="H68" s="110"/>
      <c r="I68" s="110"/>
      <c r="J68" s="110"/>
    </row>
    <row r="69" spans="1:10" ht="22.35" customHeight="1">
      <c r="A69" s="111"/>
      <c r="B69" s="115"/>
      <c r="C69" s="115"/>
      <c r="D69" s="115"/>
      <c r="E69" s="115"/>
      <c r="F69" s="115"/>
      <c r="G69" s="110"/>
      <c r="H69" s="110"/>
      <c r="I69" s="110"/>
      <c r="J69" s="110"/>
    </row>
    <row r="70" spans="1:10" ht="22.35" customHeight="1">
      <c r="A70" s="110" t="s">
        <v>39</v>
      </c>
      <c r="B70" s="114">
        <v>10.624000000000001</v>
      </c>
      <c r="C70" s="114">
        <v>55.780200000000008</v>
      </c>
      <c r="D70" s="114">
        <v>161.2886</v>
      </c>
      <c r="E70" s="114">
        <v>2.1240000000000001</v>
      </c>
      <c r="F70" s="114">
        <v>229.8168</v>
      </c>
      <c r="G70" s="110"/>
      <c r="H70" s="110"/>
      <c r="I70" s="110"/>
      <c r="J70" s="110"/>
    </row>
    <row r="71" spans="1:10" ht="22.35" customHeight="1">
      <c r="A71" s="110" t="s">
        <v>13</v>
      </c>
      <c r="B71" s="114">
        <v>13.262499999999999</v>
      </c>
      <c r="C71" s="114">
        <v>143.22239999999999</v>
      </c>
      <c r="D71" s="114">
        <v>2.2542</v>
      </c>
      <c r="E71" s="131">
        <v>0</v>
      </c>
      <c r="F71" s="114">
        <v>158.73909999999998</v>
      </c>
      <c r="G71" s="110"/>
      <c r="H71" s="110"/>
      <c r="I71" s="110"/>
      <c r="J71" s="110"/>
    </row>
    <row r="72" spans="1:10" ht="22.35" customHeight="1">
      <c r="A72" s="110" t="s">
        <v>14</v>
      </c>
      <c r="B72" s="114">
        <v>104.01600000000001</v>
      </c>
      <c r="C72" s="114">
        <v>831.4896</v>
      </c>
      <c r="D72" s="114">
        <v>104.01600000000001</v>
      </c>
      <c r="E72" s="131">
        <v>0</v>
      </c>
      <c r="F72" s="114">
        <v>1039.5216</v>
      </c>
      <c r="G72" s="110"/>
      <c r="H72" s="110"/>
      <c r="I72" s="110"/>
      <c r="J72" s="110"/>
    </row>
    <row r="73" spans="1:10" ht="22.35" customHeight="1">
      <c r="A73" s="110" t="s">
        <v>40</v>
      </c>
      <c r="B73" s="131">
        <v>45.84954649796903</v>
      </c>
      <c r="C73" s="113">
        <v>367.45136550515087</v>
      </c>
      <c r="D73" s="131">
        <v>19.91180305054651</v>
      </c>
      <c r="E73" s="121">
        <v>4.9779507626366559</v>
      </c>
      <c r="F73" s="114">
        <v>438.19066581630307</v>
      </c>
      <c r="G73" s="110"/>
      <c r="H73" s="110"/>
      <c r="I73" s="110"/>
      <c r="J73" s="110"/>
    </row>
    <row r="74" spans="1:10" ht="22.35" customHeight="1">
      <c r="A74" s="110" t="s">
        <v>15</v>
      </c>
      <c r="B74" s="131">
        <v>0</v>
      </c>
      <c r="C74" s="114">
        <v>305.19799999999998</v>
      </c>
      <c r="D74" s="131">
        <v>0</v>
      </c>
      <c r="E74" s="131">
        <v>0</v>
      </c>
      <c r="F74" s="114">
        <v>305.19799999999998</v>
      </c>
      <c r="G74" s="110"/>
      <c r="H74" s="110"/>
      <c r="I74" s="110"/>
      <c r="J74" s="110"/>
    </row>
    <row r="75" spans="1:10" ht="22.35" customHeight="1">
      <c r="A75" s="110" t="s">
        <v>41</v>
      </c>
      <c r="B75" s="121">
        <v>120.92436000000001</v>
      </c>
      <c r="C75" s="114">
        <v>88.638000000000005</v>
      </c>
      <c r="D75" s="132">
        <v>0</v>
      </c>
      <c r="E75" s="121">
        <v>0.76049999999999995</v>
      </c>
      <c r="F75" s="114">
        <v>210.32286000000002</v>
      </c>
      <c r="G75" s="110"/>
      <c r="H75" s="110"/>
      <c r="I75" s="110"/>
      <c r="J75" s="110"/>
    </row>
    <row r="76" spans="1:10" ht="22.35" customHeight="1">
      <c r="A76" s="110" t="s">
        <v>42</v>
      </c>
      <c r="B76" s="131">
        <v>0</v>
      </c>
      <c r="C76" s="121">
        <v>231.09</v>
      </c>
      <c r="D76" s="131">
        <v>0</v>
      </c>
      <c r="E76" s="131">
        <v>0</v>
      </c>
      <c r="F76" s="113">
        <v>231.09</v>
      </c>
      <c r="G76" s="110"/>
      <c r="H76" s="110"/>
      <c r="I76" s="110"/>
      <c r="J76" s="110"/>
    </row>
    <row r="77" spans="1:10" ht="22.35" customHeight="1">
      <c r="A77" s="110" t="s">
        <v>16</v>
      </c>
      <c r="B77" s="114">
        <v>506.85839999999996</v>
      </c>
      <c r="C77" s="114">
        <v>141.62219999999999</v>
      </c>
      <c r="D77" s="114">
        <v>31.057500000000001</v>
      </c>
      <c r="E77" s="114">
        <v>23.603699999999996</v>
      </c>
      <c r="F77" s="114">
        <v>703.14179999999999</v>
      </c>
      <c r="G77" s="110"/>
      <c r="H77" s="110"/>
      <c r="I77" s="110"/>
      <c r="J77" s="110"/>
    </row>
    <row r="78" spans="1:10" ht="22.35" customHeight="1">
      <c r="A78" s="111" t="s">
        <v>47</v>
      </c>
      <c r="B78" s="116">
        <v>801.53480649796904</v>
      </c>
      <c r="C78" s="133">
        <v>2164.4917655051504</v>
      </c>
      <c r="D78" s="133">
        <v>318.52810305054652</v>
      </c>
      <c r="E78" s="116">
        <v>31.466150762636651</v>
      </c>
      <c r="F78" s="133">
        <v>3316.0208258163029</v>
      </c>
      <c r="G78" s="110"/>
      <c r="H78" s="110"/>
      <c r="I78" s="110"/>
      <c r="J78" s="110"/>
    </row>
    <row r="79" spans="1:10" ht="22.35" customHeight="1">
      <c r="A79" s="110"/>
      <c r="B79" s="115"/>
      <c r="C79" s="115"/>
      <c r="D79" s="115"/>
      <c r="E79" s="115"/>
      <c r="F79" s="115"/>
      <c r="G79" s="110"/>
      <c r="H79" s="110"/>
      <c r="I79" s="110"/>
      <c r="J79" s="110"/>
    </row>
    <row r="80" spans="1:10" ht="22.35" customHeight="1">
      <c r="A80" s="110" t="s">
        <v>411</v>
      </c>
      <c r="B80" s="131">
        <v>0</v>
      </c>
      <c r="C80" s="131">
        <v>0</v>
      </c>
      <c r="D80" s="114">
        <v>41.116</v>
      </c>
      <c r="E80" s="113">
        <v>4.5679999999999996</v>
      </c>
      <c r="F80" s="114">
        <v>45.683999999999997</v>
      </c>
      <c r="G80" s="110"/>
      <c r="H80" s="110"/>
      <c r="I80" s="110"/>
      <c r="J80" s="110"/>
    </row>
    <row r="81" spans="1:10" ht="22.35" customHeight="1">
      <c r="A81" s="110" t="s">
        <v>397</v>
      </c>
      <c r="B81" s="131">
        <v>0</v>
      </c>
      <c r="C81" s="131">
        <v>0</v>
      </c>
      <c r="D81" s="114">
        <v>10.468</v>
      </c>
      <c r="E81" s="114">
        <v>1.1619999999999999</v>
      </c>
      <c r="F81" s="114">
        <v>11.629999999999999</v>
      </c>
      <c r="G81" s="110"/>
      <c r="H81" s="110"/>
      <c r="I81" s="110"/>
      <c r="J81" s="110"/>
    </row>
    <row r="82" spans="1:10" ht="22.35" customHeight="1">
      <c r="A82" s="111" t="s">
        <v>17</v>
      </c>
      <c r="B82" s="120">
        <v>0</v>
      </c>
      <c r="C82" s="120">
        <v>0</v>
      </c>
      <c r="D82" s="133">
        <v>51.584000000000003</v>
      </c>
      <c r="E82" s="133">
        <v>5.7299999999999995</v>
      </c>
      <c r="F82" s="133">
        <v>57.313999999999993</v>
      </c>
      <c r="G82" s="110"/>
      <c r="H82" s="110"/>
      <c r="I82" s="110"/>
      <c r="J82" s="110"/>
    </row>
    <row r="83" spans="1:10" ht="22.35" customHeight="1">
      <c r="A83" s="111"/>
      <c r="B83" s="115"/>
      <c r="C83" s="115"/>
      <c r="D83" s="115"/>
      <c r="E83" s="115"/>
      <c r="F83" s="115"/>
      <c r="G83" s="110"/>
      <c r="H83" s="110"/>
      <c r="I83" s="110"/>
      <c r="J83" s="110"/>
    </row>
    <row r="84" spans="1:10" ht="22.35" customHeight="1">
      <c r="A84" s="112" t="s">
        <v>18</v>
      </c>
      <c r="B84" s="118">
        <v>5629.5270286534869</v>
      </c>
      <c r="C84" s="118">
        <v>8470.3785466348145</v>
      </c>
      <c r="D84" s="118">
        <v>3143.2329830505469</v>
      </c>
      <c r="E84" s="118">
        <v>192.23414199652692</v>
      </c>
      <c r="F84" s="118">
        <v>17435.372700335382</v>
      </c>
      <c r="G84" s="110"/>
      <c r="H84" s="110"/>
      <c r="I84" s="110"/>
      <c r="J84" s="110"/>
    </row>
    <row r="85" spans="1:10">
      <c r="A85" s="723"/>
      <c r="B85" s="724"/>
      <c r="C85" s="725"/>
      <c r="D85" s="35"/>
      <c r="E85" s="2"/>
      <c r="F85" s="136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4229-0D4F-4339-9E54-106F6CD3950B}">
  <sheetPr codeName="Hoja17">
    <pageSetUpPr fitToPage="1"/>
  </sheetPr>
  <dimension ref="A1:J22"/>
  <sheetViews>
    <sheetView showGridLines="0" zoomScale="75" zoomScaleNormal="75" zoomScaleSheetLayoutView="75" workbookViewId="0">
      <selection activeCell="N21" sqref="N21"/>
    </sheetView>
  </sheetViews>
  <sheetFormatPr baseColWidth="10" defaultColWidth="11.42578125" defaultRowHeight="14.25"/>
  <cols>
    <col min="1" max="2" width="21" style="28" customWidth="1"/>
    <col min="3" max="3" width="7.42578125" style="28" customWidth="1"/>
    <col min="4" max="5" width="22.7109375" style="28" customWidth="1"/>
    <col min="6" max="6" width="9" style="28" customWidth="1"/>
    <col min="7" max="7" width="10.28515625" style="28" customWidth="1"/>
    <col min="8" max="8" width="8.42578125" style="28" customWidth="1"/>
    <col min="9" max="10" width="21" style="28" customWidth="1"/>
    <col min="11" max="11" width="3.5703125" style="28" customWidth="1"/>
    <col min="12" max="15" width="13" style="28" customWidth="1"/>
    <col min="16" max="16384" width="11.42578125" style="28"/>
  </cols>
  <sheetData>
    <row r="1" spans="1:10" s="30" customFormat="1" ht="19.5">
      <c r="A1" s="694" t="s">
        <v>65</v>
      </c>
      <c r="B1" s="694"/>
      <c r="C1" s="694"/>
      <c r="D1" s="694"/>
      <c r="E1" s="694"/>
      <c r="F1" s="694"/>
      <c r="G1" s="694"/>
      <c r="H1" s="694"/>
      <c r="I1" s="694"/>
      <c r="J1" s="694"/>
    </row>
    <row r="2" spans="1:10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 ht="21.75" customHeight="1">
      <c r="A3" s="726" t="s">
        <v>119</v>
      </c>
      <c r="B3" s="726"/>
      <c r="C3" s="726"/>
      <c r="D3" s="726"/>
      <c r="E3" s="726"/>
      <c r="F3" s="726"/>
      <c r="G3" s="726"/>
      <c r="H3" s="726"/>
      <c r="I3" s="726"/>
      <c r="J3" s="726"/>
    </row>
    <row r="4" spans="1:10" ht="24.6" customHeight="1">
      <c r="A4" s="138"/>
      <c r="B4" s="139"/>
      <c r="C4" s="139"/>
      <c r="D4" s="139"/>
      <c r="E4" s="139"/>
      <c r="F4" s="139"/>
      <c r="G4" s="139"/>
      <c r="H4" s="110"/>
      <c r="I4" s="110"/>
      <c r="J4" s="142"/>
    </row>
    <row r="5" spans="1:10" ht="22.35" customHeight="1">
      <c r="A5" s="110"/>
      <c r="B5" s="110"/>
      <c r="C5" s="125"/>
      <c r="D5" s="717" t="s">
        <v>120</v>
      </c>
      <c r="E5" s="720"/>
      <c r="F5" s="720"/>
      <c r="G5" s="717" t="s">
        <v>75</v>
      </c>
      <c r="H5" s="720"/>
      <c r="I5" s="141"/>
      <c r="J5" s="143"/>
    </row>
    <row r="6" spans="1:10" ht="22.35" customHeight="1">
      <c r="A6" s="110"/>
      <c r="B6" s="110"/>
      <c r="C6" s="109" t="s">
        <v>0</v>
      </c>
      <c r="D6" s="717" t="s">
        <v>63</v>
      </c>
      <c r="E6" s="720"/>
      <c r="F6" s="720"/>
      <c r="G6" s="717" t="s">
        <v>50</v>
      </c>
      <c r="H6" s="720"/>
      <c r="I6" s="141"/>
      <c r="J6" s="143"/>
    </row>
    <row r="7" spans="1:10" ht="36.6" customHeight="1">
      <c r="A7" s="110"/>
      <c r="B7" s="110"/>
      <c r="C7" s="125"/>
      <c r="D7" s="108" t="s">
        <v>121</v>
      </c>
      <c r="E7" s="108" t="s">
        <v>122</v>
      </c>
      <c r="F7" s="108" t="s">
        <v>1</v>
      </c>
      <c r="G7" s="108" t="s">
        <v>123</v>
      </c>
      <c r="H7" s="108" t="s">
        <v>124</v>
      </c>
      <c r="I7" s="141"/>
      <c r="J7" s="143"/>
    </row>
    <row r="8" spans="1:10" ht="22.35" customHeight="1">
      <c r="A8" s="110"/>
      <c r="B8" s="110"/>
      <c r="C8" s="100">
        <v>2015</v>
      </c>
      <c r="D8" s="140">
        <v>2557.5630000000001</v>
      </c>
      <c r="E8" s="140">
        <v>172.733</v>
      </c>
      <c r="F8" s="140">
        <v>2730.2959999999998</v>
      </c>
      <c r="G8" s="140">
        <v>33440.771120151461</v>
      </c>
      <c r="H8" s="140">
        <v>1801.6504407670204</v>
      </c>
      <c r="I8" s="141"/>
      <c r="J8" s="143"/>
    </row>
    <row r="9" spans="1:10" ht="22.35" customHeight="1">
      <c r="A9" s="110"/>
      <c r="B9" s="110"/>
      <c r="C9" s="100">
        <v>2016</v>
      </c>
      <c r="D9" s="140">
        <v>2610.9166621522695</v>
      </c>
      <c r="E9" s="140">
        <v>223.5978378477306</v>
      </c>
      <c r="F9" s="140">
        <v>2834.5145000000002</v>
      </c>
      <c r="G9" s="140">
        <v>29545.284022715983</v>
      </c>
      <c r="H9" s="140">
        <v>1472.6992841727672</v>
      </c>
      <c r="I9" s="141"/>
      <c r="J9" s="143"/>
    </row>
    <row r="10" spans="1:10" ht="22.35" customHeight="1">
      <c r="A10" s="110"/>
      <c r="B10" s="110"/>
      <c r="C10" s="100">
        <v>2017</v>
      </c>
      <c r="D10" s="140">
        <v>2697.86636</v>
      </c>
      <c r="E10" s="140">
        <v>207.1045</v>
      </c>
      <c r="F10" s="140">
        <v>2904.9708599999999</v>
      </c>
      <c r="G10" s="140">
        <v>29393.153478978718</v>
      </c>
      <c r="H10" s="140">
        <v>1519.3627919544001</v>
      </c>
      <c r="I10" s="141"/>
      <c r="J10" s="143"/>
    </row>
    <row r="11" spans="1:10" ht="22.35" customHeight="1">
      <c r="A11" s="110"/>
      <c r="B11" s="110"/>
      <c r="C11" s="100">
        <v>2018</v>
      </c>
      <c r="D11" s="140">
        <v>2820.1869999999999</v>
      </c>
      <c r="E11" s="140">
        <v>145.37</v>
      </c>
      <c r="F11" s="140">
        <v>2965.5569999999998</v>
      </c>
      <c r="G11" s="140">
        <v>36393.995229901935</v>
      </c>
      <c r="H11" s="140">
        <v>1903.7728286939073</v>
      </c>
      <c r="I11" s="141"/>
      <c r="J11" s="143"/>
    </row>
    <row r="12" spans="1:10" ht="22.35" customHeight="1">
      <c r="A12" s="110"/>
      <c r="B12" s="110"/>
      <c r="C12" s="100" t="s">
        <v>125</v>
      </c>
      <c r="D12" s="140">
        <v>2649.386</v>
      </c>
      <c r="E12" s="140">
        <v>354.79829999999998</v>
      </c>
      <c r="F12" s="140">
        <v>3004.1842999999999</v>
      </c>
      <c r="G12" s="140">
        <v>31160.769382223905</v>
      </c>
      <c r="H12" s="140">
        <v>1673.8238753356602</v>
      </c>
      <c r="I12" s="141"/>
      <c r="J12" s="143"/>
    </row>
    <row r="13" spans="1:10" ht="22.35" customHeight="1">
      <c r="A13" s="110"/>
      <c r="B13" s="110"/>
      <c r="C13" s="100">
        <v>2020</v>
      </c>
      <c r="D13" s="140">
        <v>2599.422</v>
      </c>
      <c r="E13" s="140">
        <v>393.55175000000003</v>
      </c>
      <c r="F13" s="140">
        <v>2992.9737500000001</v>
      </c>
      <c r="G13" s="140">
        <v>30512.727363129707</v>
      </c>
      <c r="H13" s="140">
        <v>1687.0653926776977</v>
      </c>
      <c r="I13" s="141"/>
      <c r="J13" s="143"/>
    </row>
    <row r="14" spans="1:10" ht="22.35" customHeight="1">
      <c r="A14" s="110"/>
      <c r="B14" s="110"/>
      <c r="C14" s="100">
        <v>2021</v>
      </c>
      <c r="D14" s="140">
        <v>2577.4878157180983</v>
      </c>
      <c r="E14" s="140">
        <v>405.09918428190144</v>
      </c>
      <c r="F14" s="140">
        <v>2982.587</v>
      </c>
      <c r="G14" s="140">
        <v>34064.819452582764</v>
      </c>
      <c r="H14" s="140">
        <v>1853.9061930547359</v>
      </c>
      <c r="I14" s="141"/>
      <c r="J14" s="143"/>
    </row>
    <row r="15" spans="1:10" ht="22.35" customHeight="1">
      <c r="A15" s="110"/>
      <c r="B15" s="110"/>
      <c r="C15" s="100">
        <v>2022</v>
      </c>
      <c r="D15" s="140">
        <v>2400.0929999999998</v>
      </c>
      <c r="E15" s="140">
        <v>563.20849999999996</v>
      </c>
      <c r="F15" s="140">
        <v>2963.3015</v>
      </c>
      <c r="G15" s="140">
        <v>27393.975734</v>
      </c>
      <c r="H15" s="140">
        <v>1779.9208542195499</v>
      </c>
      <c r="I15" s="141"/>
      <c r="J15" s="143"/>
    </row>
    <row r="16" spans="1:10" ht="22.35" customHeight="1">
      <c r="A16" s="110"/>
      <c r="B16" s="110"/>
      <c r="C16" s="100">
        <v>2023</v>
      </c>
      <c r="D16" s="140">
        <v>2276.13337419152</v>
      </c>
      <c r="E16" s="140">
        <v>518.72112580847897</v>
      </c>
      <c r="F16" s="140">
        <v>2794.8544999999999</v>
      </c>
      <c r="G16" s="140">
        <v>27422.856794848951</v>
      </c>
      <c r="H16" s="140">
        <v>1559.19863103849</v>
      </c>
      <c r="I16" s="141"/>
      <c r="J16" s="143"/>
    </row>
    <row r="17" spans="1:10" ht="22.35" customHeight="1">
      <c r="A17" s="110"/>
      <c r="B17" s="110"/>
      <c r="C17" s="100">
        <v>2024</v>
      </c>
      <c r="D17" s="140">
        <v>2238.474985195809</v>
      </c>
      <c r="E17" s="140">
        <v>584.44901480419071</v>
      </c>
      <c r="F17" s="140">
        <v>2822.924</v>
      </c>
      <c r="G17" s="140">
        <v>33180.632748973745</v>
      </c>
      <c r="H17" s="140">
        <v>1796.926332821836</v>
      </c>
      <c r="I17" s="141"/>
      <c r="J17" s="143"/>
    </row>
    <row r="18" spans="1:10" ht="22.35" customHeight="1">
      <c r="A18" s="110"/>
      <c r="B18" s="110"/>
      <c r="C18" s="100">
        <v>2025</v>
      </c>
      <c r="D18" s="491">
        <v>2164.6610000000001</v>
      </c>
      <c r="E18" s="491">
        <v>587.11599999999999</v>
      </c>
      <c r="F18" s="491">
        <v>2751.777</v>
      </c>
      <c r="G18" s="491">
        <v>29349.593722272726</v>
      </c>
      <c r="H18" s="491">
        <v>2060.4365509999998</v>
      </c>
      <c r="I18" s="143"/>
      <c r="J18" s="143"/>
    </row>
    <row r="19" spans="1:10" ht="22.35" customHeight="1">
      <c r="A19" s="727" t="s">
        <v>140</v>
      </c>
      <c r="B19" s="727"/>
      <c r="C19" s="727"/>
      <c r="D19" s="727"/>
      <c r="E19" s="727"/>
      <c r="F19" s="727"/>
      <c r="G19" s="727"/>
      <c r="H19" s="727"/>
      <c r="I19" s="727"/>
      <c r="J19" s="727"/>
    </row>
    <row r="20" spans="1:10">
      <c r="A20" s="728"/>
      <c r="B20" s="728"/>
      <c r="C20" s="728"/>
      <c r="D20" s="728"/>
      <c r="E20" s="728"/>
      <c r="F20" s="728"/>
      <c r="G20" s="728"/>
      <c r="H20" s="728"/>
      <c r="I20" s="728"/>
      <c r="J20" s="728"/>
    </row>
    <row r="21" spans="1:10">
      <c r="A21" s="728"/>
      <c r="B21" s="728"/>
      <c r="C21" s="728"/>
      <c r="D21" s="728"/>
      <c r="E21" s="728"/>
      <c r="F21" s="728"/>
      <c r="G21" s="728"/>
      <c r="H21" s="728"/>
      <c r="I21" s="728"/>
      <c r="J21" s="728"/>
    </row>
    <row r="22" spans="1:10">
      <c r="A22" s="728"/>
      <c r="B22" s="728"/>
      <c r="C22" s="728"/>
      <c r="D22" s="728"/>
      <c r="E22" s="728"/>
      <c r="F22" s="728"/>
      <c r="G22" s="728"/>
      <c r="H22" s="728"/>
      <c r="I22" s="728"/>
      <c r="J22" s="728"/>
    </row>
  </sheetData>
  <mergeCells count="7">
    <mergeCell ref="A3:J3"/>
    <mergeCell ref="A1:J1"/>
    <mergeCell ref="A19:J22"/>
    <mergeCell ref="D5:F5"/>
    <mergeCell ref="G5:H5"/>
    <mergeCell ref="D6:F6"/>
    <mergeCell ref="G6:H6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F9B7-6AD8-4A43-BDCB-CD9C3A2A5F84}">
  <sheetPr codeName="Hoja18">
    <pageSetUpPr fitToPage="1"/>
  </sheetPr>
  <dimension ref="A1:K87"/>
  <sheetViews>
    <sheetView showGridLines="0" zoomScale="75" zoomScaleNormal="75" zoomScaleSheetLayoutView="130" workbookViewId="0">
      <selection activeCell="O16" sqref="O16"/>
    </sheetView>
  </sheetViews>
  <sheetFormatPr baseColWidth="10" defaultColWidth="11.42578125" defaultRowHeight="14.25"/>
  <cols>
    <col min="1" max="3" width="22.7109375" style="3" customWidth="1"/>
    <col min="4" max="4" width="13.28515625" style="3" customWidth="1"/>
    <col min="5" max="6" width="22.7109375" style="3" customWidth="1"/>
    <col min="7" max="7" width="13.28515625" style="3" customWidth="1"/>
    <col min="8" max="8" width="2.5703125" style="3" customWidth="1"/>
    <col min="9" max="11" width="13.5703125" style="3" customWidth="1"/>
    <col min="12" max="16384" width="11.42578125" style="3"/>
  </cols>
  <sheetData>
    <row r="1" spans="1:11" s="1" customFormat="1" ht="19.5">
      <c r="A1" s="694" t="s">
        <v>65</v>
      </c>
      <c r="B1" s="694"/>
      <c r="C1" s="694"/>
      <c r="D1" s="694"/>
      <c r="E1" s="694"/>
      <c r="F1" s="694"/>
      <c r="G1" s="694"/>
      <c r="H1" s="128"/>
      <c r="I1" s="128"/>
      <c r="J1" s="128"/>
      <c r="K1" s="128"/>
    </row>
    <row r="2" spans="1:1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24" customHeight="1">
      <c r="A3" s="718" t="s">
        <v>392</v>
      </c>
      <c r="B3" s="718"/>
      <c r="C3" s="718"/>
      <c r="D3" s="718"/>
      <c r="E3" s="718"/>
      <c r="F3" s="718"/>
      <c r="G3" s="718"/>
      <c r="H3" s="135"/>
      <c r="I3" s="135"/>
      <c r="J3" s="135"/>
      <c r="K3" s="135"/>
    </row>
    <row r="4" spans="1:11" ht="23.8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1" ht="22.35" customHeight="1">
      <c r="A5" s="720" t="s">
        <v>49</v>
      </c>
      <c r="B5" s="717" t="s">
        <v>123</v>
      </c>
      <c r="C5" s="720"/>
      <c r="D5" s="720"/>
      <c r="E5" s="717" t="s">
        <v>124</v>
      </c>
      <c r="F5" s="720"/>
      <c r="G5" s="720"/>
      <c r="H5" s="137"/>
      <c r="I5" s="110"/>
      <c r="J5" s="110"/>
      <c r="K5" s="110"/>
    </row>
    <row r="6" spans="1:11" ht="22.35" customHeight="1">
      <c r="A6" s="720"/>
      <c r="B6" s="717" t="s">
        <v>126</v>
      </c>
      <c r="C6" s="717" t="s">
        <v>127</v>
      </c>
      <c r="D6" s="717" t="s">
        <v>1</v>
      </c>
      <c r="E6" s="717" t="s">
        <v>126</v>
      </c>
      <c r="F6" s="717" t="s">
        <v>127</v>
      </c>
      <c r="G6" s="717" t="s">
        <v>1</v>
      </c>
      <c r="H6" s="110"/>
      <c r="I6" s="110"/>
      <c r="J6" s="110"/>
      <c r="K6" s="110"/>
    </row>
    <row r="7" spans="1:11" ht="22.35" customHeight="1">
      <c r="A7" s="720"/>
      <c r="B7" s="717"/>
      <c r="C7" s="717"/>
      <c r="D7" s="717" t="s">
        <v>117</v>
      </c>
      <c r="E7" s="717"/>
      <c r="F7" s="717"/>
      <c r="G7" s="717"/>
      <c r="H7" s="110"/>
      <c r="I7" s="110"/>
      <c r="J7" s="110"/>
      <c r="K7" s="110"/>
    </row>
    <row r="8" spans="1:11" ht="22.35" customHeight="1">
      <c r="A8" s="110" t="s">
        <v>398</v>
      </c>
      <c r="B8" s="127">
        <v>1253</v>
      </c>
      <c r="C8" s="127">
        <v>26621</v>
      </c>
      <c r="D8" s="127">
        <v>27874</v>
      </c>
      <c r="E8" s="127">
        <v>1253</v>
      </c>
      <c r="F8" s="127">
        <v>26621</v>
      </c>
      <c r="G8" s="127">
        <v>27874</v>
      </c>
      <c r="H8" s="110"/>
      <c r="I8" s="110"/>
      <c r="J8" s="110"/>
      <c r="K8" s="110"/>
    </row>
    <row r="9" spans="1:11" ht="22.35" customHeight="1">
      <c r="A9" s="110" t="s">
        <v>19</v>
      </c>
      <c r="B9" s="144">
        <v>835</v>
      </c>
      <c r="C9" s="127">
        <v>72676</v>
      </c>
      <c r="D9" s="127">
        <v>73511</v>
      </c>
      <c r="E9" s="144">
        <v>835</v>
      </c>
      <c r="F9" s="144">
        <v>72676</v>
      </c>
      <c r="G9" s="127">
        <v>73511</v>
      </c>
      <c r="H9" s="110"/>
      <c r="I9" s="110"/>
      <c r="J9" s="110"/>
      <c r="K9" s="110"/>
    </row>
    <row r="10" spans="1:11" ht="22.35" customHeight="1">
      <c r="A10" s="110" t="s">
        <v>20</v>
      </c>
      <c r="B10" s="127">
        <v>0</v>
      </c>
      <c r="C10" s="144">
        <v>92556</v>
      </c>
      <c r="D10" s="127">
        <v>92556</v>
      </c>
      <c r="E10" s="127">
        <v>0</v>
      </c>
      <c r="F10" s="127">
        <v>92556</v>
      </c>
      <c r="G10" s="127">
        <v>92556</v>
      </c>
      <c r="H10" s="110"/>
      <c r="I10" s="110"/>
      <c r="J10" s="110"/>
      <c r="K10" s="110"/>
    </row>
    <row r="11" spans="1:11" ht="22.35" customHeight="1">
      <c r="A11" s="110" t="s">
        <v>21</v>
      </c>
      <c r="B11" s="144">
        <v>15</v>
      </c>
      <c r="C11" s="127">
        <v>27660</v>
      </c>
      <c r="D11" s="127">
        <v>27675</v>
      </c>
      <c r="E11" s="127">
        <v>15</v>
      </c>
      <c r="F11" s="127">
        <v>27660</v>
      </c>
      <c r="G11" s="127">
        <v>27675</v>
      </c>
      <c r="H11" s="110"/>
      <c r="I11" s="110"/>
      <c r="J11" s="110"/>
      <c r="K11" s="110"/>
    </row>
    <row r="12" spans="1:11" ht="22.35" customHeight="1">
      <c r="A12" s="111" t="s">
        <v>4</v>
      </c>
      <c r="B12" s="145">
        <v>2103</v>
      </c>
      <c r="C12" s="145">
        <v>219513</v>
      </c>
      <c r="D12" s="145">
        <v>221616</v>
      </c>
      <c r="E12" s="145">
        <v>2103</v>
      </c>
      <c r="F12" s="145">
        <v>219513</v>
      </c>
      <c r="G12" s="145">
        <v>221616</v>
      </c>
      <c r="H12" s="110"/>
      <c r="I12" s="110"/>
      <c r="J12" s="110"/>
      <c r="K12" s="110"/>
    </row>
    <row r="13" spans="1:11" ht="22.35" customHeight="1">
      <c r="A13" s="111"/>
      <c r="B13" s="146"/>
      <c r="C13" s="146"/>
      <c r="D13" s="146"/>
      <c r="E13" s="146"/>
      <c r="F13" s="146"/>
      <c r="G13" s="146"/>
      <c r="H13" s="110"/>
      <c r="I13" s="110"/>
      <c r="J13" s="110"/>
      <c r="K13" s="110"/>
    </row>
    <row r="14" spans="1:11" ht="22.35" customHeight="1">
      <c r="A14" s="111" t="s">
        <v>399</v>
      </c>
      <c r="B14" s="145">
        <v>19167</v>
      </c>
      <c r="C14" s="145">
        <v>34076</v>
      </c>
      <c r="D14" s="145">
        <v>53243</v>
      </c>
      <c r="E14" s="145">
        <v>19167</v>
      </c>
      <c r="F14" s="145">
        <v>34076</v>
      </c>
      <c r="G14" s="145">
        <v>53243</v>
      </c>
      <c r="H14" s="110"/>
      <c r="I14" s="110"/>
      <c r="J14" s="110"/>
      <c r="K14" s="110"/>
    </row>
    <row r="15" spans="1:11" ht="22.35" customHeight="1">
      <c r="A15" s="111"/>
      <c r="B15" s="147"/>
      <c r="C15" s="147"/>
      <c r="D15" s="146"/>
      <c r="E15" s="147"/>
      <c r="F15" s="147"/>
      <c r="G15" s="146"/>
      <c r="H15" s="110"/>
      <c r="I15" s="110"/>
      <c r="J15" s="110"/>
      <c r="K15" s="110"/>
    </row>
    <row r="16" spans="1:11" ht="22.35" customHeight="1">
      <c r="A16" s="111" t="s">
        <v>5</v>
      </c>
      <c r="B16" s="145">
        <v>20180</v>
      </c>
      <c r="C16" s="145">
        <v>6239</v>
      </c>
      <c r="D16" s="145">
        <v>26419</v>
      </c>
      <c r="E16" s="145">
        <v>20180</v>
      </c>
      <c r="F16" s="145">
        <v>6239</v>
      </c>
      <c r="G16" s="145">
        <v>26419</v>
      </c>
      <c r="H16" s="110"/>
      <c r="I16" s="110"/>
      <c r="J16" s="110"/>
      <c r="K16" s="110"/>
    </row>
    <row r="17" spans="1:11" ht="22.35" customHeight="1">
      <c r="A17" s="111"/>
      <c r="B17" s="148"/>
      <c r="C17" s="148"/>
      <c r="D17" s="149"/>
      <c r="E17" s="149"/>
      <c r="F17" s="149"/>
      <c r="G17" s="149"/>
      <c r="H17" s="110"/>
      <c r="I17" s="110"/>
      <c r="J17" s="110"/>
      <c r="K17" s="110"/>
    </row>
    <row r="18" spans="1:11" ht="22.35" customHeight="1">
      <c r="A18" s="110" t="s">
        <v>400</v>
      </c>
      <c r="B18" s="144">
        <v>4410</v>
      </c>
      <c r="C18" s="127">
        <v>5310</v>
      </c>
      <c r="D18" s="127">
        <v>9720</v>
      </c>
      <c r="E18" s="144">
        <v>4410</v>
      </c>
      <c r="F18" s="127">
        <v>5310</v>
      </c>
      <c r="G18" s="127">
        <v>9720</v>
      </c>
      <c r="H18" s="110"/>
      <c r="I18" s="110"/>
      <c r="J18" s="110"/>
      <c r="K18" s="110"/>
    </row>
    <row r="19" spans="1:11" ht="22.35" customHeight="1">
      <c r="A19" s="110" t="s">
        <v>401</v>
      </c>
      <c r="B19" s="144">
        <v>3385</v>
      </c>
      <c r="C19" s="127">
        <v>5456</v>
      </c>
      <c r="D19" s="127">
        <v>8841</v>
      </c>
      <c r="E19" s="144">
        <v>3385</v>
      </c>
      <c r="F19" s="127">
        <v>5456</v>
      </c>
      <c r="G19" s="127">
        <v>8841</v>
      </c>
      <c r="H19" s="110"/>
      <c r="I19" s="110"/>
      <c r="J19" s="110"/>
      <c r="K19" s="110"/>
    </row>
    <row r="20" spans="1:11" ht="22.35" customHeight="1">
      <c r="A20" s="110" t="s">
        <v>402</v>
      </c>
      <c r="B20" s="144">
        <v>6448</v>
      </c>
      <c r="C20" s="127">
        <v>3068</v>
      </c>
      <c r="D20" s="127">
        <v>9516</v>
      </c>
      <c r="E20" s="144">
        <v>6448</v>
      </c>
      <c r="F20" s="127">
        <v>3068</v>
      </c>
      <c r="G20" s="127">
        <v>9516</v>
      </c>
      <c r="H20" s="110"/>
      <c r="I20" s="110"/>
      <c r="J20" s="110"/>
      <c r="K20" s="110"/>
    </row>
    <row r="21" spans="1:11" ht="22.35" customHeight="1">
      <c r="A21" s="111" t="s">
        <v>44</v>
      </c>
      <c r="B21" s="145">
        <v>14243</v>
      </c>
      <c r="C21" s="145">
        <v>13834</v>
      </c>
      <c r="D21" s="145">
        <v>28077</v>
      </c>
      <c r="E21" s="145">
        <v>14243</v>
      </c>
      <c r="F21" s="145">
        <v>13834</v>
      </c>
      <c r="G21" s="145">
        <v>28077</v>
      </c>
      <c r="H21" s="110"/>
      <c r="I21" s="110"/>
      <c r="J21" s="110"/>
      <c r="K21" s="110"/>
    </row>
    <row r="22" spans="1:11" ht="22.35" customHeight="1">
      <c r="A22" s="111"/>
      <c r="B22" s="147"/>
      <c r="C22" s="146"/>
      <c r="D22" s="146"/>
      <c r="E22" s="147"/>
      <c r="F22" s="146"/>
      <c r="G22" s="146"/>
      <c r="H22" s="110"/>
      <c r="I22" s="110"/>
      <c r="J22" s="110"/>
      <c r="K22" s="110"/>
    </row>
    <row r="23" spans="1:11" ht="22.35" customHeight="1">
      <c r="A23" s="111" t="s">
        <v>403</v>
      </c>
      <c r="B23" s="145">
        <v>16064</v>
      </c>
      <c r="C23" s="145">
        <v>4310</v>
      </c>
      <c r="D23" s="145">
        <v>20374</v>
      </c>
      <c r="E23" s="145">
        <v>16064</v>
      </c>
      <c r="F23" s="145">
        <v>4310</v>
      </c>
      <c r="G23" s="145">
        <v>20374</v>
      </c>
      <c r="H23" s="110"/>
      <c r="I23" s="110"/>
      <c r="J23" s="110"/>
      <c r="K23" s="110"/>
    </row>
    <row r="24" spans="1:11" ht="22.35" customHeight="1">
      <c r="A24" s="111"/>
      <c r="B24" s="147"/>
      <c r="C24" s="146"/>
      <c r="D24" s="146"/>
      <c r="E24" s="147"/>
      <c r="F24" s="147"/>
      <c r="G24" s="146"/>
      <c r="H24" s="110"/>
      <c r="I24" s="110"/>
      <c r="J24" s="110"/>
      <c r="K24" s="110"/>
    </row>
    <row r="25" spans="1:11" ht="22.35" customHeight="1">
      <c r="A25" s="111" t="s">
        <v>404</v>
      </c>
      <c r="B25" s="145">
        <v>22949</v>
      </c>
      <c r="C25" s="145">
        <v>3217</v>
      </c>
      <c r="D25" s="145">
        <v>26166</v>
      </c>
      <c r="E25" s="145">
        <v>22949</v>
      </c>
      <c r="F25" s="145">
        <v>3217</v>
      </c>
      <c r="G25" s="145">
        <v>26166</v>
      </c>
      <c r="H25" s="110"/>
      <c r="I25" s="110"/>
      <c r="J25" s="110"/>
      <c r="K25" s="110"/>
    </row>
    <row r="26" spans="1:11" ht="22.35" customHeight="1">
      <c r="A26" s="111"/>
      <c r="B26" s="149"/>
      <c r="C26" s="149"/>
      <c r="D26" s="149"/>
      <c r="E26" s="149"/>
      <c r="F26" s="149"/>
      <c r="G26" s="149"/>
      <c r="H26" s="110"/>
      <c r="I26" s="110"/>
      <c r="J26" s="110"/>
      <c r="K26" s="110"/>
    </row>
    <row r="27" spans="1:11" ht="22.35" customHeight="1">
      <c r="A27" s="110" t="s">
        <v>22</v>
      </c>
      <c r="B27" s="144">
        <v>23109</v>
      </c>
      <c r="C27" s="127">
        <v>9157</v>
      </c>
      <c r="D27" s="144">
        <v>32266</v>
      </c>
      <c r="E27" s="127">
        <v>23109</v>
      </c>
      <c r="F27" s="127">
        <v>9157</v>
      </c>
      <c r="G27" s="127">
        <v>32266</v>
      </c>
      <c r="H27" s="110"/>
      <c r="I27" s="110"/>
      <c r="J27" s="110"/>
      <c r="K27" s="110"/>
    </row>
    <row r="28" spans="1:11" ht="22.35" customHeight="1">
      <c r="A28" s="110" t="s">
        <v>23</v>
      </c>
      <c r="B28" s="127">
        <v>21010</v>
      </c>
      <c r="C28" s="127">
        <v>11958</v>
      </c>
      <c r="D28" s="127">
        <v>32968</v>
      </c>
      <c r="E28" s="127">
        <v>21010</v>
      </c>
      <c r="F28" s="127">
        <v>11958</v>
      </c>
      <c r="G28" s="127">
        <v>32968</v>
      </c>
      <c r="H28" s="110"/>
      <c r="I28" s="110"/>
      <c r="J28" s="110"/>
      <c r="K28" s="110"/>
    </row>
    <row r="29" spans="1:11" ht="22.35" customHeight="1">
      <c r="A29" s="110" t="s">
        <v>24</v>
      </c>
      <c r="B29" s="144">
        <v>33278</v>
      </c>
      <c r="C29" s="127">
        <v>14135</v>
      </c>
      <c r="D29" s="144">
        <v>47413</v>
      </c>
      <c r="E29" s="127">
        <v>33278</v>
      </c>
      <c r="F29" s="127">
        <v>14135</v>
      </c>
      <c r="G29" s="127">
        <v>47413</v>
      </c>
      <c r="H29" s="110"/>
      <c r="I29" s="110"/>
      <c r="J29" s="110"/>
      <c r="K29" s="110"/>
    </row>
    <row r="30" spans="1:11" ht="22.35" customHeight="1">
      <c r="A30" s="111" t="s">
        <v>48</v>
      </c>
      <c r="B30" s="145">
        <v>77397</v>
      </c>
      <c r="C30" s="145">
        <v>35250</v>
      </c>
      <c r="D30" s="145">
        <v>112647</v>
      </c>
      <c r="E30" s="145">
        <v>77397</v>
      </c>
      <c r="F30" s="145">
        <v>35250</v>
      </c>
      <c r="G30" s="145">
        <v>112647</v>
      </c>
      <c r="H30" s="110"/>
      <c r="I30" s="110"/>
      <c r="J30" s="110"/>
      <c r="K30" s="110"/>
    </row>
    <row r="31" spans="1:11" ht="22.35" customHeight="1">
      <c r="A31" s="111"/>
      <c r="B31" s="146"/>
      <c r="C31" s="146"/>
      <c r="D31" s="146"/>
      <c r="E31" s="146"/>
      <c r="F31" s="146"/>
      <c r="G31" s="146"/>
      <c r="H31" s="110"/>
      <c r="I31" s="110"/>
      <c r="J31" s="110"/>
      <c r="K31" s="110"/>
    </row>
    <row r="32" spans="1:11" ht="22.35" customHeight="1">
      <c r="A32" s="110" t="s">
        <v>25</v>
      </c>
      <c r="B32" s="144">
        <v>13805</v>
      </c>
      <c r="C32" s="127">
        <v>3080</v>
      </c>
      <c r="D32" s="127">
        <v>16885</v>
      </c>
      <c r="E32" s="127">
        <v>13805</v>
      </c>
      <c r="F32" s="127">
        <v>3080</v>
      </c>
      <c r="G32" s="127">
        <v>16885</v>
      </c>
      <c r="H32" s="110"/>
      <c r="I32" s="110"/>
      <c r="J32" s="110"/>
      <c r="K32" s="110"/>
    </row>
    <row r="33" spans="1:11" ht="22.35" customHeight="1">
      <c r="A33" s="110" t="s">
        <v>26</v>
      </c>
      <c r="B33" s="144">
        <v>9125</v>
      </c>
      <c r="C33" s="127">
        <v>2924</v>
      </c>
      <c r="D33" s="144">
        <v>12049</v>
      </c>
      <c r="E33" s="144">
        <v>9125</v>
      </c>
      <c r="F33" s="144">
        <v>2924</v>
      </c>
      <c r="G33" s="127">
        <v>12049</v>
      </c>
      <c r="H33" s="110"/>
      <c r="I33" s="110"/>
      <c r="J33" s="110"/>
      <c r="K33" s="110"/>
    </row>
    <row r="34" spans="1:11" ht="22.35" customHeight="1">
      <c r="A34" s="110" t="s">
        <v>27</v>
      </c>
      <c r="B34" s="144">
        <v>32191</v>
      </c>
      <c r="C34" s="127">
        <v>2066</v>
      </c>
      <c r="D34" s="144">
        <v>34257</v>
      </c>
      <c r="E34" s="127">
        <v>32191</v>
      </c>
      <c r="F34" s="127">
        <v>2066</v>
      </c>
      <c r="G34" s="127">
        <v>34257</v>
      </c>
      <c r="H34" s="110"/>
      <c r="I34" s="110"/>
      <c r="J34" s="110"/>
      <c r="K34" s="110"/>
    </row>
    <row r="35" spans="1:11" ht="22.35" customHeight="1">
      <c r="A35" s="110" t="s">
        <v>28</v>
      </c>
      <c r="B35" s="144">
        <v>41065</v>
      </c>
      <c r="C35" s="127">
        <v>1847</v>
      </c>
      <c r="D35" s="127">
        <v>42912</v>
      </c>
      <c r="E35" s="127">
        <v>41065</v>
      </c>
      <c r="F35" s="127">
        <v>1847</v>
      </c>
      <c r="G35" s="127">
        <v>42912</v>
      </c>
      <c r="H35" s="110"/>
      <c r="I35" s="110"/>
      <c r="J35" s="110"/>
      <c r="K35" s="110"/>
    </row>
    <row r="36" spans="1:11" ht="22.35" customHeight="1">
      <c r="A36" s="111" t="s">
        <v>6</v>
      </c>
      <c r="B36" s="145">
        <v>96186</v>
      </c>
      <c r="C36" s="145">
        <v>9917</v>
      </c>
      <c r="D36" s="145">
        <v>106103</v>
      </c>
      <c r="E36" s="145">
        <v>96186</v>
      </c>
      <c r="F36" s="145">
        <v>9917</v>
      </c>
      <c r="G36" s="145">
        <v>106103</v>
      </c>
      <c r="H36" s="110"/>
      <c r="I36" s="110"/>
      <c r="J36" s="110"/>
      <c r="K36" s="110"/>
    </row>
    <row r="37" spans="1:11" ht="22.35" customHeight="1">
      <c r="A37" s="111"/>
      <c r="B37" s="147"/>
      <c r="C37" s="146"/>
      <c r="D37" s="146"/>
      <c r="E37" s="146"/>
      <c r="F37" s="146"/>
      <c r="G37" s="146"/>
      <c r="H37" s="110"/>
      <c r="I37" s="110"/>
      <c r="J37" s="110"/>
      <c r="K37" s="110"/>
    </row>
    <row r="38" spans="1:11" ht="22.35" customHeight="1">
      <c r="A38" s="111" t="s">
        <v>405</v>
      </c>
      <c r="B38" s="145">
        <v>0</v>
      </c>
      <c r="C38" s="145">
        <v>11523</v>
      </c>
      <c r="D38" s="145">
        <v>11523</v>
      </c>
      <c r="E38" s="145">
        <v>0</v>
      </c>
      <c r="F38" s="145">
        <v>0</v>
      </c>
      <c r="G38" s="145">
        <v>0</v>
      </c>
      <c r="H38" s="110"/>
      <c r="I38" s="110"/>
      <c r="J38" s="110"/>
      <c r="K38" s="110"/>
    </row>
    <row r="39" spans="1:11" ht="22.35" customHeight="1">
      <c r="A39" s="111"/>
      <c r="B39" s="147"/>
      <c r="C39" s="146"/>
      <c r="D39" s="147"/>
      <c r="E39" s="147"/>
      <c r="F39" s="147"/>
      <c r="G39" s="146"/>
      <c r="H39" s="110"/>
      <c r="I39" s="110"/>
      <c r="J39" s="110"/>
      <c r="K39" s="110"/>
    </row>
    <row r="40" spans="1:11" ht="22.35" customHeight="1">
      <c r="A40" s="110" t="s">
        <v>45</v>
      </c>
      <c r="B40" s="127">
        <v>5193</v>
      </c>
      <c r="C40" s="127">
        <v>2957</v>
      </c>
      <c r="D40" s="127">
        <v>8150</v>
      </c>
      <c r="E40" s="127">
        <v>5193</v>
      </c>
      <c r="F40" s="127">
        <v>2957</v>
      </c>
      <c r="G40" s="127">
        <v>8150</v>
      </c>
      <c r="H40" s="110"/>
      <c r="I40" s="110"/>
      <c r="J40" s="110"/>
      <c r="K40" s="110"/>
    </row>
    <row r="41" spans="1:11" ht="22.35" customHeight="1">
      <c r="A41" s="110" t="s">
        <v>29</v>
      </c>
      <c r="B41" s="144">
        <v>4650</v>
      </c>
      <c r="C41" s="127">
        <v>21328</v>
      </c>
      <c r="D41" s="127">
        <v>25978</v>
      </c>
      <c r="E41" s="127">
        <v>4650</v>
      </c>
      <c r="F41" s="127">
        <v>21328</v>
      </c>
      <c r="G41" s="127">
        <v>25978</v>
      </c>
      <c r="H41" s="110"/>
      <c r="I41" s="110"/>
      <c r="J41" s="110"/>
      <c r="K41" s="110"/>
    </row>
    <row r="42" spans="1:11" ht="22.35" customHeight="1">
      <c r="A42" s="110" t="s">
        <v>30</v>
      </c>
      <c r="B42" s="127">
        <v>4052</v>
      </c>
      <c r="C42" s="127">
        <v>79179</v>
      </c>
      <c r="D42" s="127">
        <v>83231</v>
      </c>
      <c r="E42" s="127">
        <v>4052</v>
      </c>
      <c r="F42" s="127">
        <v>79179</v>
      </c>
      <c r="G42" s="127">
        <v>83231</v>
      </c>
      <c r="H42" s="110"/>
      <c r="I42" s="110"/>
      <c r="J42" s="110"/>
      <c r="K42" s="110"/>
    </row>
    <row r="43" spans="1:11" ht="22.35" customHeight="1">
      <c r="A43" s="110" t="s">
        <v>31</v>
      </c>
      <c r="B43" s="144">
        <v>7325</v>
      </c>
      <c r="C43" s="144">
        <v>8151</v>
      </c>
      <c r="D43" s="127">
        <v>15476</v>
      </c>
      <c r="E43" s="127">
        <v>7325</v>
      </c>
      <c r="F43" s="127">
        <v>8151</v>
      </c>
      <c r="G43" s="127">
        <v>15476</v>
      </c>
      <c r="H43" s="110"/>
      <c r="I43" s="110"/>
      <c r="J43" s="110"/>
      <c r="K43" s="110"/>
    </row>
    <row r="44" spans="1:11" ht="22.35" customHeight="1">
      <c r="A44" s="110" t="s">
        <v>7</v>
      </c>
      <c r="B44" s="144">
        <v>208418</v>
      </c>
      <c r="C44" s="127">
        <v>719</v>
      </c>
      <c r="D44" s="127">
        <v>209137</v>
      </c>
      <c r="E44" s="127">
        <v>208418</v>
      </c>
      <c r="F44" s="127">
        <v>719</v>
      </c>
      <c r="G44" s="127">
        <v>209137</v>
      </c>
      <c r="H44" s="110"/>
      <c r="I44" s="110"/>
      <c r="J44" s="110"/>
      <c r="K44" s="110"/>
    </row>
    <row r="45" spans="1:11" ht="22.35" customHeight="1">
      <c r="A45" s="110" t="s">
        <v>32</v>
      </c>
      <c r="B45" s="127">
        <v>6552</v>
      </c>
      <c r="C45" s="127">
        <v>2409</v>
      </c>
      <c r="D45" s="127">
        <v>8961</v>
      </c>
      <c r="E45" s="127">
        <v>6552</v>
      </c>
      <c r="F45" s="127">
        <v>2409</v>
      </c>
      <c r="G45" s="127">
        <v>8961</v>
      </c>
      <c r="H45" s="110"/>
      <c r="I45" s="110"/>
      <c r="J45" s="110"/>
      <c r="K45" s="110"/>
    </row>
    <row r="46" spans="1:11" ht="22.35" customHeight="1">
      <c r="A46" s="110" t="s">
        <v>33</v>
      </c>
      <c r="B46" s="127">
        <v>6372</v>
      </c>
      <c r="C46" s="127">
        <v>2356</v>
      </c>
      <c r="D46" s="127">
        <v>8728</v>
      </c>
      <c r="E46" s="127">
        <v>6372</v>
      </c>
      <c r="F46" s="127">
        <v>2356</v>
      </c>
      <c r="G46" s="127">
        <v>8728</v>
      </c>
      <c r="H46" s="110"/>
      <c r="I46" s="110"/>
      <c r="J46" s="110"/>
      <c r="K46" s="110"/>
    </row>
    <row r="47" spans="1:11" ht="22.35" customHeight="1">
      <c r="A47" s="110" t="s">
        <v>34</v>
      </c>
      <c r="B47" s="144">
        <v>2120</v>
      </c>
      <c r="C47" s="127">
        <v>5437</v>
      </c>
      <c r="D47" s="127">
        <v>7557</v>
      </c>
      <c r="E47" s="127">
        <v>2120</v>
      </c>
      <c r="F47" s="127">
        <v>5437</v>
      </c>
      <c r="G47" s="127">
        <v>7557</v>
      </c>
      <c r="H47" s="110"/>
      <c r="I47" s="110"/>
      <c r="J47" s="110"/>
      <c r="K47" s="110"/>
    </row>
    <row r="48" spans="1:11" ht="22.35" customHeight="1">
      <c r="A48" s="110" t="s">
        <v>35</v>
      </c>
      <c r="B48" s="144">
        <v>6389</v>
      </c>
      <c r="C48" s="127">
        <v>34599</v>
      </c>
      <c r="D48" s="127">
        <v>40988</v>
      </c>
      <c r="E48" s="127">
        <v>6872</v>
      </c>
      <c r="F48" s="127">
        <v>33725</v>
      </c>
      <c r="G48" s="127">
        <v>40597</v>
      </c>
      <c r="H48" s="110"/>
      <c r="I48" s="110"/>
      <c r="J48" s="110"/>
      <c r="K48" s="110"/>
    </row>
    <row r="49" spans="1:11" ht="22.35" customHeight="1">
      <c r="A49" s="111" t="s">
        <v>46</v>
      </c>
      <c r="B49" s="145">
        <v>251071</v>
      </c>
      <c r="C49" s="145">
        <v>157135</v>
      </c>
      <c r="D49" s="145">
        <v>408206</v>
      </c>
      <c r="E49" s="145">
        <v>251554</v>
      </c>
      <c r="F49" s="145">
        <v>156261</v>
      </c>
      <c r="G49" s="145">
        <v>407815</v>
      </c>
      <c r="H49" s="110"/>
      <c r="I49" s="110"/>
      <c r="J49" s="110"/>
      <c r="K49" s="110"/>
    </row>
    <row r="50" spans="1:11" ht="22.35" customHeight="1">
      <c r="A50" s="111"/>
      <c r="B50" s="146"/>
      <c r="C50" s="146"/>
      <c r="D50" s="146"/>
      <c r="E50" s="146"/>
      <c r="F50" s="146"/>
      <c r="G50" s="146"/>
      <c r="H50" s="110"/>
      <c r="I50" s="110"/>
      <c r="J50" s="110"/>
      <c r="K50" s="110"/>
    </row>
    <row r="51" spans="1:11" ht="22.35" customHeight="1">
      <c r="A51" s="111" t="s">
        <v>412</v>
      </c>
      <c r="B51" s="145">
        <v>12119</v>
      </c>
      <c r="C51" s="145">
        <v>4528</v>
      </c>
      <c r="D51" s="145">
        <v>16647</v>
      </c>
      <c r="E51" s="145">
        <v>12119</v>
      </c>
      <c r="F51" s="145">
        <v>4528</v>
      </c>
      <c r="G51" s="145">
        <v>16647</v>
      </c>
      <c r="H51" s="110"/>
      <c r="I51" s="110"/>
      <c r="J51" s="110"/>
      <c r="K51" s="110"/>
    </row>
    <row r="52" spans="1:11" ht="22.35" customHeight="1">
      <c r="A52" s="111"/>
      <c r="B52" s="146"/>
      <c r="C52" s="146"/>
      <c r="D52" s="146"/>
      <c r="E52" s="147"/>
      <c r="F52" s="147"/>
      <c r="G52" s="146"/>
      <c r="H52" s="110"/>
      <c r="I52" s="110"/>
      <c r="J52" s="110"/>
      <c r="K52" s="110"/>
    </row>
    <row r="53" spans="1:11" ht="22.35" customHeight="1">
      <c r="A53" s="110" t="s">
        <v>36</v>
      </c>
      <c r="B53" s="144">
        <v>47065</v>
      </c>
      <c r="C53" s="127">
        <v>1188</v>
      </c>
      <c r="D53" s="144">
        <v>48253</v>
      </c>
      <c r="E53" s="127">
        <v>47065</v>
      </c>
      <c r="F53" s="127">
        <v>1188</v>
      </c>
      <c r="G53" s="127">
        <v>48253</v>
      </c>
      <c r="H53" s="110"/>
      <c r="I53" s="110"/>
      <c r="J53" s="110"/>
      <c r="K53" s="110"/>
    </row>
    <row r="54" spans="1:11" ht="22.35" customHeight="1">
      <c r="A54" s="110" t="s">
        <v>8</v>
      </c>
      <c r="B54" s="127">
        <v>37649</v>
      </c>
      <c r="C54" s="127">
        <v>5266</v>
      </c>
      <c r="D54" s="144">
        <v>42915</v>
      </c>
      <c r="E54" s="127">
        <v>37649</v>
      </c>
      <c r="F54" s="127">
        <v>5266</v>
      </c>
      <c r="G54" s="127">
        <v>42915</v>
      </c>
      <c r="H54" s="110"/>
      <c r="I54" s="110"/>
      <c r="J54" s="110"/>
      <c r="K54" s="110"/>
    </row>
    <row r="55" spans="1:11" ht="22.35" customHeight="1">
      <c r="A55" s="110" t="s">
        <v>37</v>
      </c>
      <c r="B55" s="127">
        <v>35795</v>
      </c>
      <c r="C55" s="127">
        <v>5312</v>
      </c>
      <c r="D55" s="144">
        <v>41107</v>
      </c>
      <c r="E55" s="127">
        <v>35795</v>
      </c>
      <c r="F55" s="127">
        <v>5312</v>
      </c>
      <c r="G55" s="127">
        <v>41107</v>
      </c>
      <c r="H55" s="110"/>
      <c r="I55" s="110"/>
      <c r="J55" s="110"/>
      <c r="K55" s="110"/>
    </row>
    <row r="56" spans="1:11" ht="22.35" customHeight="1">
      <c r="A56" s="110" t="s">
        <v>38</v>
      </c>
      <c r="B56" s="144">
        <v>22309</v>
      </c>
      <c r="C56" s="127">
        <v>21878</v>
      </c>
      <c r="D56" s="144">
        <v>44187</v>
      </c>
      <c r="E56" s="127">
        <v>22309</v>
      </c>
      <c r="F56" s="127">
        <v>21878</v>
      </c>
      <c r="G56" s="127">
        <v>44187</v>
      </c>
      <c r="H56" s="110"/>
      <c r="I56" s="110"/>
      <c r="J56" s="110"/>
      <c r="K56" s="110"/>
    </row>
    <row r="57" spans="1:11" ht="22.35" customHeight="1">
      <c r="A57" s="110" t="s">
        <v>9</v>
      </c>
      <c r="B57" s="127">
        <v>28725</v>
      </c>
      <c r="C57" s="127">
        <v>6089</v>
      </c>
      <c r="D57" s="127">
        <v>34814</v>
      </c>
      <c r="E57" s="127">
        <v>28725</v>
      </c>
      <c r="F57" s="127">
        <v>6089</v>
      </c>
      <c r="G57" s="127">
        <v>34814</v>
      </c>
      <c r="H57" s="110"/>
      <c r="I57" s="110"/>
      <c r="J57" s="110"/>
      <c r="K57" s="110"/>
    </row>
    <row r="58" spans="1:11" ht="22.35" customHeight="1">
      <c r="A58" s="111" t="s">
        <v>413</v>
      </c>
      <c r="B58" s="145">
        <v>171543</v>
      </c>
      <c r="C58" s="145">
        <v>39733</v>
      </c>
      <c r="D58" s="145">
        <v>211276</v>
      </c>
      <c r="E58" s="145">
        <v>171543</v>
      </c>
      <c r="F58" s="145">
        <v>39733</v>
      </c>
      <c r="G58" s="145">
        <v>211276</v>
      </c>
      <c r="H58" s="110"/>
      <c r="I58" s="110"/>
      <c r="J58" s="110"/>
      <c r="K58" s="110"/>
    </row>
    <row r="59" spans="1:11" ht="22.35" customHeight="1">
      <c r="A59" s="111"/>
      <c r="B59" s="146"/>
      <c r="C59" s="146"/>
      <c r="D59" s="146"/>
      <c r="E59" s="146"/>
      <c r="F59" s="146"/>
      <c r="G59" s="146"/>
      <c r="H59" s="110"/>
      <c r="I59" s="110"/>
      <c r="J59" s="110"/>
      <c r="K59" s="110"/>
    </row>
    <row r="60" spans="1:11" ht="22.35" customHeight="1">
      <c r="A60" s="110" t="s">
        <v>406</v>
      </c>
      <c r="B60" s="144">
        <v>39174</v>
      </c>
      <c r="C60" s="127">
        <v>1228</v>
      </c>
      <c r="D60" s="144">
        <v>40402</v>
      </c>
      <c r="E60" s="144">
        <v>39174</v>
      </c>
      <c r="F60" s="144">
        <v>1228</v>
      </c>
      <c r="G60" s="127">
        <v>40402</v>
      </c>
      <c r="H60" s="110"/>
      <c r="I60" s="110"/>
      <c r="J60" s="110"/>
      <c r="K60" s="110"/>
    </row>
    <row r="61" spans="1:11" ht="22.35" customHeight="1">
      <c r="A61" s="110" t="s">
        <v>407</v>
      </c>
      <c r="B61" s="144">
        <v>67052</v>
      </c>
      <c r="C61" s="127">
        <v>925</v>
      </c>
      <c r="D61" s="144">
        <v>67977</v>
      </c>
      <c r="E61" s="127">
        <v>67052</v>
      </c>
      <c r="F61" s="145">
        <v>925</v>
      </c>
      <c r="G61" s="127">
        <v>67977</v>
      </c>
      <c r="H61" s="110"/>
      <c r="I61" s="110"/>
      <c r="J61" s="110"/>
      <c r="K61" s="110"/>
    </row>
    <row r="62" spans="1:11" ht="22.35" customHeight="1">
      <c r="A62" s="110" t="s">
        <v>408</v>
      </c>
      <c r="B62" s="127">
        <v>165224</v>
      </c>
      <c r="C62" s="127">
        <v>260</v>
      </c>
      <c r="D62" s="127">
        <v>165484</v>
      </c>
      <c r="E62" s="127">
        <v>165224</v>
      </c>
      <c r="F62" s="127">
        <v>260</v>
      </c>
      <c r="G62" s="127">
        <v>165484</v>
      </c>
      <c r="H62" s="110"/>
      <c r="I62" s="110"/>
      <c r="J62" s="110"/>
      <c r="K62" s="110"/>
    </row>
    <row r="63" spans="1:11" ht="22.35" customHeight="1">
      <c r="A63" s="111" t="s">
        <v>409</v>
      </c>
      <c r="B63" s="145">
        <v>271450</v>
      </c>
      <c r="C63" s="145">
        <v>2413</v>
      </c>
      <c r="D63" s="145">
        <v>273863</v>
      </c>
      <c r="E63" s="145">
        <v>271450</v>
      </c>
      <c r="F63" s="145">
        <v>2413</v>
      </c>
      <c r="G63" s="145">
        <v>273863</v>
      </c>
      <c r="H63" s="110"/>
      <c r="I63" s="110"/>
      <c r="J63" s="110"/>
      <c r="K63" s="110"/>
    </row>
    <row r="64" spans="1:11" ht="22.35" customHeight="1">
      <c r="A64" s="111"/>
      <c r="B64" s="146"/>
      <c r="C64" s="146"/>
      <c r="D64" s="146"/>
      <c r="E64" s="146"/>
      <c r="F64" s="146"/>
      <c r="G64" s="146"/>
      <c r="H64" s="110"/>
      <c r="I64" s="110"/>
      <c r="J64" s="110"/>
      <c r="K64" s="110"/>
    </row>
    <row r="65" spans="1:11" ht="22.35" customHeight="1">
      <c r="A65" s="111" t="s">
        <v>410</v>
      </c>
      <c r="B65" s="145">
        <v>99711</v>
      </c>
      <c r="C65" s="145">
        <v>1098</v>
      </c>
      <c r="D65" s="145">
        <v>100809</v>
      </c>
      <c r="E65" s="145">
        <v>99711</v>
      </c>
      <c r="F65" s="145">
        <v>1098</v>
      </c>
      <c r="G65" s="145">
        <v>100809</v>
      </c>
      <c r="H65" s="110"/>
      <c r="I65" s="110"/>
      <c r="J65" s="110"/>
      <c r="K65" s="110"/>
    </row>
    <row r="66" spans="1:11" ht="22.35" customHeight="1">
      <c r="A66" s="111"/>
      <c r="B66" s="147"/>
      <c r="C66" s="146"/>
      <c r="D66" s="146"/>
      <c r="E66" s="146"/>
      <c r="F66" s="146"/>
      <c r="G66" s="146"/>
      <c r="H66" s="110"/>
      <c r="I66" s="110"/>
      <c r="J66" s="110"/>
      <c r="K66" s="110"/>
    </row>
    <row r="67" spans="1:11" ht="22.35" customHeight="1">
      <c r="A67" s="110" t="s">
        <v>10</v>
      </c>
      <c r="B67" s="127">
        <v>301067</v>
      </c>
      <c r="C67" s="127">
        <v>4063</v>
      </c>
      <c r="D67" s="127">
        <v>305130</v>
      </c>
      <c r="E67" s="127">
        <v>301067</v>
      </c>
      <c r="F67" s="127">
        <v>4063</v>
      </c>
      <c r="G67" s="127">
        <v>305130</v>
      </c>
      <c r="H67" s="110"/>
      <c r="I67" s="110"/>
      <c r="J67" s="110"/>
      <c r="K67" s="110"/>
    </row>
    <row r="68" spans="1:11" ht="22.35" customHeight="1">
      <c r="A68" s="110" t="s">
        <v>11</v>
      </c>
      <c r="B68" s="127">
        <v>306651</v>
      </c>
      <c r="C68" s="127">
        <v>14621</v>
      </c>
      <c r="D68" s="127">
        <v>321272</v>
      </c>
      <c r="E68" s="127">
        <v>306651</v>
      </c>
      <c r="F68" s="127">
        <v>14621</v>
      </c>
      <c r="G68" s="127">
        <v>321272</v>
      </c>
      <c r="H68" s="110"/>
      <c r="I68" s="110"/>
      <c r="J68" s="110"/>
      <c r="K68" s="110"/>
    </row>
    <row r="69" spans="1:11" ht="22.35" customHeight="1">
      <c r="A69" s="111" t="s">
        <v>12</v>
      </c>
      <c r="B69" s="145">
        <v>607718</v>
      </c>
      <c r="C69" s="145">
        <v>18684</v>
      </c>
      <c r="D69" s="145">
        <v>626402</v>
      </c>
      <c r="E69" s="145">
        <v>607718</v>
      </c>
      <c r="F69" s="145">
        <v>18684</v>
      </c>
      <c r="G69" s="145">
        <v>626402</v>
      </c>
      <c r="H69" s="110"/>
      <c r="I69" s="110"/>
      <c r="J69" s="110"/>
      <c r="K69" s="110"/>
    </row>
    <row r="70" spans="1:11" ht="22.35" customHeight="1">
      <c r="A70" s="111"/>
      <c r="B70" s="146"/>
      <c r="C70" s="146"/>
      <c r="D70" s="146"/>
      <c r="E70" s="146"/>
      <c r="F70" s="146"/>
      <c r="G70" s="147"/>
      <c r="H70" s="110"/>
      <c r="I70" s="110"/>
      <c r="J70" s="110"/>
      <c r="K70" s="110"/>
    </row>
    <row r="71" spans="1:11" ht="22.35" customHeight="1">
      <c r="A71" s="110" t="s">
        <v>39</v>
      </c>
      <c r="B71" s="127">
        <v>100513</v>
      </c>
      <c r="C71" s="127">
        <v>748</v>
      </c>
      <c r="D71" s="127">
        <v>101261</v>
      </c>
      <c r="E71" s="127">
        <v>100513</v>
      </c>
      <c r="F71" s="127">
        <v>748</v>
      </c>
      <c r="G71" s="127">
        <v>101261</v>
      </c>
      <c r="H71" s="110"/>
      <c r="I71" s="110"/>
      <c r="J71" s="110"/>
      <c r="K71" s="110"/>
    </row>
    <row r="72" spans="1:11" ht="22.35" customHeight="1">
      <c r="A72" s="110" t="s">
        <v>13</v>
      </c>
      <c r="B72" s="127">
        <v>50473</v>
      </c>
      <c r="C72" s="127">
        <v>3434</v>
      </c>
      <c r="D72" s="127">
        <v>53907</v>
      </c>
      <c r="E72" s="144">
        <v>50473</v>
      </c>
      <c r="F72" s="144">
        <v>3434</v>
      </c>
      <c r="G72" s="127">
        <v>53907</v>
      </c>
      <c r="H72" s="110"/>
      <c r="I72" s="110"/>
      <c r="J72" s="110"/>
      <c r="K72" s="110"/>
    </row>
    <row r="73" spans="1:11" ht="22.35" customHeight="1">
      <c r="A73" s="110" t="s">
        <v>14</v>
      </c>
      <c r="B73" s="127">
        <v>51334</v>
      </c>
      <c r="C73" s="127">
        <v>788</v>
      </c>
      <c r="D73" s="127">
        <v>52122</v>
      </c>
      <c r="E73" s="144">
        <v>51334</v>
      </c>
      <c r="F73" s="127">
        <v>788</v>
      </c>
      <c r="G73" s="127">
        <v>52122</v>
      </c>
      <c r="H73" s="110"/>
      <c r="I73" s="110"/>
      <c r="J73" s="110"/>
      <c r="K73" s="110"/>
    </row>
    <row r="74" spans="1:11" ht="22.35" customHeight="1">
      <c r="A74" s="110" t="s">
        <v>40</v>
      </c>
      <c r="B74" s="144">
        <v>48299</v>
      </c>
      <c r="C74" s="127">
        <v>2290</v>
      </c>
      <c r="D74" s="127">
        <v>50589</v>
      </c>
      <c r="E74" s="144">
        <v>48299</v>
      </c>
      <c r="F74" s="144">
        <v>2290</v>
      </c>
      <c r="G74" s="127">
        <v>50589</v>
      </c>
      <c r="H74" s="110"/>
      <c r="I74" s="110"/>
      <c r="J74" s="110"/>
      <c r="K74" s="110"/>
    </row>
    <row r="75" spans="1:11" ht="22.35" customHeight="1">
      <c r="A75" s="110" t="s">
        <v>15</v>
      </c>
      <c r="B75" s="127">
        <v>53331</v>
      </c>
      <c r="C75" s="127">
        <v>970</v>
      </c>
      <c r="D75" s="127">
        <v>54301</v>
      </c>
      <c r="E75" s="127">
        <v>53331</v>
      </c>
      <c r="F75" s="127">
        <v>970</v>
      </c>
      <c r="G75" s="127">
        <v>54301</v>
      </c>
      <c r="H75" s="110"/>
      <c r="I75" s="110"/>
      <c r="J75" s="110"/>
      <c r="K75" s="110"/>
    </row>
    <row r="76" spans="1:11" ht="22.35" customHeight="1">
      <c r="A76" s="110" t="s">
        <v>41</v>
      </c>
      <c r="B76" s="127">
        <v>32268</v>
      </c>
      <c r="C76" s="127">
        <v>2211</v>
      </c>
      <c r="D76" s="127">
        <v>34479</v>
      </c>
      <c r="E76" s="144">
        <v>22223</v>
      </c>
      <c r="F76" s="144">
        <v>1137</v>
      </c>
      <c r="G76" s="127">
        <v>23360</v>
      </c>
      <c r="H76" s="110"/>
      <c r="I76" s="110"/>
      <c r="J76" s="110"/>
      <c r="K76" s="110"/>
    </row>
    <row r="77" spans="1:11" ht="22.35" customHeight="1">
      <c r="A77" s="110" t="s">
        <v>42</v>
      </c>
      <c r="B77" s="127">
        <v>51670</v>
      </c>
      <c r="C77" s="127">
        <v>544</v>
      </c>
      <c r="D77" s="127">
        <v>52214</v>
      </c>
      <c r="E77" s="127">
        <v>51670</v>
      </c>
      <c r="F77" s="127">
        <v>544</v>
      </c>
      <c r="G77" s="127">
        <v>52214</v>
      </c>
      <c r="H77" s="110"/>
      <c r="I77" s="110"/>
      <c r="J77" s="110"/>
      <c r="K77" s="110"/>
    </row>
    <row r="78" spans="1:11" ht="22.35" customHeight="1">
      <c r="A78" s="110" t="s">
        <v>16</v>
      </c>
      <c r="B78" s="127">
        <v>77416</v>
      </c>
      <c r="C78" s="127">
        <v>817</v>
      </c>
      <c r="D78" s="127">
        <v>78233</v>
      </c>
      <c r="E78" s="127">
        <v>77416</v>
      </c>
      <c r="F78" s="127">
        <v>817</v>
      </c>
      <c r="G78" s="127">
        <v>78233</v>
      </c>
      <c r="H78" s="110"/>
      <c r="I78" s="110"/>
      <c r="J78" s="110"/>
      <c r="K78" s="110"/>
    </row>
    <row r="79" spans="1:11" ht="22.35" customHeight="1">
      <c r="A79" s="111" t="s">
        <v>47</v>
      </c>
      <c r="B79" s="145">
        <v>465304</v>
      </c>
      <c r="C79" s="145">
        <v>11802</v>
      </c>
      <c r="D79" s="145">
        <v>477106</v>
      </c>
      <c r="E79" s="145">
        <v>455259</v>
      </c>
      <c r="F79" s="145">
        <v>10728</v>
      </c>
      <c r="G79" s="145">
        <v>465987</v>
      </c>
      <c r="H79" s="110"/>
      <c r="I79" s="110"/>
      <c r="J79" s="110"/>
      <c r="K79" s="110"/>
    </row>
    <row r="80" spans="1:11" ht="22.35" customHeight="1">
      <c r="A80" s="111"/>
      <c r="B80" s="146"/>
      <c r="C80" s="146"/>
      <c r="D80" s="146"/>
      <c r="E80" s="146"/>
      <c r="F80" s="146"/>
      <c r="G80" s="146"/>
      <c r="H80" s="110"/>
      <c r="I80" s="110"/>
      <c r="J80" s="110"/>
      <c r="K80" s="110"/>
    </row>
    <row r="81" spans="1:11" ht="22.35" customHeight="1">
      <c r="A81" s="110" t="s">
        <v>411</v>
      </c>
      <c r="B81" s="144">
        <v>4473</v>
      </c>
      <c r="C81" s="145">
        <v>5045</v>
      </c>
      <c r="D81" s="127">
        <v>9518</v>
      </c>
      <c r="E81" s="144">
        <v>4473</v>
      </c>
      <c r="F81" s="145">
        <v>5045</v>
      </c>
      <c r="G81" s="127">
        <v>9518</v>
      </c>
      <c r="H81" s="110"/>
      <c r="I81" s="110"/>
      <c r="J81" s="110"/>
      <c r="K81" s="110"/>
    </row>
    <row r="82" spans="1:11" ht="22.35" customHeight="1">
      <c r="A82" s="110" t="s">
        <v>397</v>
      </c>
      <c r="B82" s="144">
        <v>12983</v>
      </c>
      <c r="C82" s="145">
        <v>8799</v>
      </c>
      <c r="D82" s="127">
        <v>21782</v>
      </c>
      <c r="E82" s="127">
        <v>12983</v>
      </c>
      <c r="F82" s="145">
        <v>8799</v>
      </c>
      <c r="G82" s="127">
        <v>21782</v>
      </c>
      <c r="H82" s="110"/>
      <c r="I82" s="110"/>
      <c r="J82" s="110"/>
      <c r="K82" s="110"/>
    </row>
    <row r="83" spans="1:11" ht="22.35" customHeight="1">
      <c r="A83" s="111" t="s">
        <v>17</v>
      </c>
      <c r="B83" s="145">
        <v>17456</v>
      </c>
      <c r="C83" s="145">
        <v>13844</v>
      </c>
      <c r="D83" s="145">
        <v>31300</v>
      </c>
      <c r="E83" s="145">
        <v>17456</v>
      </c>
      <c r="F83" s="145">
        <v>13844</v>
      </c>
      <c r="G83" s="145">
        <v>31300</v>
      </c>
      <c r="H83" s="110"/>
      <c r="I83" s="110"/>
      <c r="J83" s="110"/>
      <c r="K83" s="110"/>
    </row>
    <row r="84" spans="1:11" ht="22.35" customHeight="1">
      <c r="A84" s="111"/>
      <c r="B84" s="147"/>
      <c r="C84" s="146"/>
      <c r="D84" s="146"/>
      <c r="E84" s="146"/>
      <c r="F84" s="146"/>
      <c r="G84" s="146"/>
      <c r="H84" s="110"/>
      <c r="I84" s="110"/>
      <c r="J84" s="110"/>
      <c r="K84" s="110"/>
    </row>
    <row r="85" spans="1:11" ht="22.35" customHeight="1">
      <c r="A85" s="112" t="s">
        <v>18</v>
      </c>
      <c r="B85" s="150">
        <v>2164661</v>
      </c>
      <c r="C85" s="150">
        <v>587116</v>
      </c>
      <c r="D85" s="150">
        <v>2751777</v>
      </c>
      <c r="E85" s="150">
        <v>2155099</v>
      </c>
      <c r="F85" s="150">
        <v>573645</v>
      </c>
      <c r="G85" s="150">
        <v>2728744</v>
      </c>
      <c r="H85" s="110"/>
      <c r="I85" s="110"/>
      <c r="J85" s="110"/>
      <c r="K85" s="110"/>
    </row>
    <row r="86" spans="1:11" s="28" customFormat="1">
      <c r="A86" s="729"/>
      <c r="B86" s="729"/>
      <c r="C86" s="729"/>
    </row>
    <row r="87" spans="1:11" s="28" customFormat="1"/>
  </sheetData>
  <mergeCells count="12"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  <mergeCell ref="E6:E7"/>
    <mergeCell ref="F6:F7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06B3-9B57-44E0-B3CC-BDCC9A8F8236}">
  <sheetPr codeName="Hoja19">
    <pageSetUpPr fitToPage="1"/>
  </sheetPr>
  <dimension ref="A1:K86"/>
  <sheetViews>
    <sheetView showGridLines="0" zoomScale="75" zoomScaleNormal="75" zoomScaleSheetLayoutView="115" workbookViewId="0">
      <selection activeCell="M12" sqref="M12"/>
    </sheetView>
  </sheetViews>
  <sheetFormatPr baseColWidth="10" defaultColWidth="11.42578125" defaultRowHeight="14.25"/>
  <cols>
    <col min="1" max="3" width="22.7109375" style="3" customWidth="1"/>
    <col min="4" max="4" width="9.85546875" style="3" customWidth="1"/>
    <col min="5" max="6" width="22.7109375" style="3" customWidth="1"/>
    <col min="7" max="7" width="8.5703125" style="3" customWidth="1"/>
    <col min="8" max="8" width="1.5703125" style="3" customWidth="1"/>
    <col min="9" max="11" width="13.5703125" style="3" customWidth="1"/>
    <col min="12" max="16384" width="11.42578125" style="3"/>
  </cols>
  <sheetData>
    <row r="1" spans="1:11" s="1" customFormat="1" ht="19.5">
      <c r="A1" s="694" t="s">
        <v>65</v>
      </c>
      <c r="B1" s="694"/>
      <c r="C1" s="694"/>
      <c r="D1" s="694"/>
      <c r="E1" s="694"/>
      <c r="F1" s="694"/>
      <c r="G1" s="694"/>
      <c r="H1" s="128"/>
      <c r="I1" s="128"/>
      <c r="J1" s="128"/>
      <c r="K1" s="128"/>
    </row>
    <row r="2" spans="1:11">
      <c r="A2" s="106"/>
      <c r="B2" s="106"/>
      <c r="C2" s="106"/>
      <c r="D2" s="106"/>
      <c r="E2" s="106"/>
      <c r="F2" s="106"/>
      <c r="G2" s="106" t="s">
        <v>43</v>
      </c>
      <c r="H2" s="106"/>
      <c r="I2" s="106"/>
      <c r="J2" s="106"/>
      <c r="K2" s="106"/>
    </row>
    <row r="3" spans="1:11" ht="23.25" customHeight="1">
      <c r="A3" s="718" t="s">
        <v>393</v>
      </c>
      <c r="B3" s="718"/>
      <c r="C3" s="718"/>
      <c r="D3" s="718"/>
      <c r="E3" s="718"/>
      <c r="F3" s="718"/>
      <c r="G3" s="718"/>
      <c r="H3" s="135"/>
      <c r="I3" s="135"/>
      <c r="J3" s="135"/>
      <c r="K3" s="135"/>
    </row>
    <row r="4" spans="1:11" ht="23.8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1" ht="22.35" customHeight="1">
      <c r="A5" s="720" t="s">
        <v>49</v>
      </c>
      <c r="B5" s="717" t="s">
        <v>123</v>
      </c>
      <c r="C5" s="720"/>
      <c r="D5" s="720"/>
      <c r="E5" s="717" t="s">
        <v>124</v>
      </c>
      <c r="F5" s="720"/>
      <c r="G5" s="720"/>
      <c r="H5" s="137"/>
      <c r="I5" s="110"/>
      <c r="J5" s="110"/>
      <c r="K5" s="110"/>
    </row>
    <row r="6" spans="1:11" ht="22.35" customHeight="1">
      <c r="A6" s="720"/>
      <c r="B6" s="717" t="s">
        <v>126</v>
      </c>
      <c r="C6" s="717" t="s">
        <v>127</v>
      </c>
      <c r="D6" s="717" t="s">
        <v>1</v>
      </c>
      <c r="E6" s="717" t="s">
        <v>126</v>
      </c>
      <c r="F6" s="717" t="s">
        <v>127</v>
      </c>
      <c r="G6" s="717" t="s">
        <v>1</v>
      </c>
      <c r="H6" s="110"/>
      <c r="I6" s="110"/>
      <c r="J6" s="110"/>
      <c r="K6" s="110"/>
    </row>
    <row r="7" spans="1:11" ht="22.35" customHeight="1">
      <c r="A7" s="720"/>
      <c r="B7" s="717"/>
      <c r="C7" s="717" t="s">
        <v>116</v>
      </c>
      <c r="D7" s="717" t="s">
        <v>117</v>
      </c>
      <c r="E7" s="717"/>
      <c r="F7" s="717"/>
      <c r="G7" s="717"/>
      <c r="H7" s="110"/>
      <c r="I7" s="110"/>
      <c r="J7" s="110"/>
      <c r="K7" s="110"/>
    </row>
    <row r="8" spans="1:11" ht="22.35" customHeight="1">
      <c r="A8" s="110" t="s">
        <v>398</v>
      </c>
      <c r="B8" s="127">
        <v>30.071999999999999</v>
      </c>
      <c r="C8" s="127">
        <v>319.452</v>
      </c>
      <c r="D8" s="127">
        <v>349.524</v>
      </c>
      <c r="E8" s="127">
        <v>1.0024000000000002</v>
      </c>
      <c r="F8" s="127">
        <v>21.296800000000005</v>
      </c>
      <c r="G8" s="127">
        <v>22.299200000000006</v>
      </c>
      <c r="H8" s="110"/>
      <c r="I8" s="110"/>
      <c r="J8" s="110"/>
      <c r="K8" s="110"/>
    </row>
    <row r="9" spans="1:11" ht="22.35" customHeight="1">
      <c r="A9" s="110" t="s">
        <v>19</v>
      </c>
      <c r="B9" s="144">
        <v>20.875</v>
      </c>
      <c r="C9" s="127">
        <v>872.11199999999997</v>
      </c>
      <c r="D9" s="127">
        <v>892.98699999999997</v>
      </c>
      <c r="E9" s="144">
        <v>0.66800000000000004</v>
      </c>
      <c r="F9" s="144">
        <v>58.140800000000006</v>
      </c>
      <c r="G9" s="127">
        <v>58.808800000000005</v>
      </c>
      <c r="H9" s="110"/>
      <c r="I9" s="110"/>
      <c r="J9" s="110"/>
      <c r="K9" s="110"/>
    </row>
    <row r="10" spans="1:11" ht="22.35" customHeight="1">
      <c r="A10" s="110" t="s">
        <v>20</v>
      </c>
      <c r="B10" s="144">
        <v>0</v>
      </c>
      <c r="C10" s="144">
        <v>1110.672</v>
      </c>
      <c r="D10" s="127">
        <v>1110.672</v>
      </c>
      <c r="E10" s="127">
        <v>0</v>
      </c>
      <c r="F10" s="151">
        <v>74.044800000000009</v>
      </c>
      <c r="G10" s="127">
        <v>74.044800000000009</v>
      </c>
      <c r="H10" s="110"/>
      <c r="I10" s="110"/>
      <c r="J10" s="110"/>
      <c r="K10" s="110"/>
    </row>
    <row r="11" spans="1:11" ht="22.35" customHeight="1">
      <c r="A11" s="110" t="s">
        <v>21</v>
      </c>
      <c r="B11" s="144">
        <v>0.36</v>
      </c>
      <c r="C11" s="127">
        <v>331.92</v>
      </c>
      <c r="D11" s="127">
        <v>332.28000000000003</v>
      </c>
      <c r="E11" s="127">
        <v>1.2E-2</v>
      </c>
      <c r="F11" s="127">
        <v>22.128</v>
      </c>
      <c r="G11" s="127">
        <v>22.14</v>
      </c>
      <c r="H11" s="110"/>
      <c r="I11" s="110"/>
      <c r="J11" s="110"/>
      <c r="K11" s="110"/>
    </row>
    <row r="12" spans="1:11" ht="22.35" customHeight="1">
      <c r="A12" s="111" t="s">
        <v>4</v>
      </c>
      <c r="B12" s="145">
        <v>51.307000000000002</v>
      </c>
      <c r="C12" s="145">
        <v>2634.1559999999999</v>
      </c>
      <c r="D12" s="145">
        <v>2685.4630000000002</v>
      </c>
      <c r="E12" s="145">
        <v>1.6824000000000003</v>
      </c>
      <c r="F12" s="145">
        <v>175.61040000000003</v>
      </c>
      <c r="G12" s="145">
        <v>177.2928</v>
      </c>
      <c r="H12" s="110"/>
      <c r="I12" s="110"/>
      <c r="J12" s="110"/>
      <c r="K12" s="110"/>
    </row>
    <row r="13" spans="1:11" ht="22.35" customHeight="1">
      <c r="A13" s="111"/>
      <c r="B13" s="146"/>
      <c r="C13" s="146"/>
      <c r="D13" s="146"/>
      <c r="E13" s="146"/>
      <c r="F13" s="146"/>
      <c r="G13" s="146"/>
      <c r="H13" s="110"/>
      <c r="I13" s="110"/>
      <c r="J13" s="110"/>
      <c r="K13" s="110"/>
    </row>
    <row r="14" spans="1:11" ht="22.35" customHeight="1">
      <c r="A14" s="111" t="s">
        <v>399</v>
      </c>
      <c r="B14" s="145">
        <v>230.00399999999999</v>
      </c>
      <c r="C14" s="145">
        <v>340.76</v>
      </c>
      <c r="D14" s="145">
        <v>570.76400000000001</v>
      </c>
      <c r="E14" s="145">
        <v>11.5002</v>
      </c>
      <c r="F14" s="145">
        <v>20.445599999999999</v>
      </c>
      <c r="G14" s="145">
        <v>31.945799999999998</v>
      </c>
      <c r="H14" s="110"/>
      <c r="I14" s="110"/>
      <c r="J14" s="110"/>
      <c r="K14" s="110"/>
    </row>
    <row r="15" spans="1:11" ht="22.35" customHeight="1">
      <c r="A15" s="111"/>
      <c r="B15" s="147"/>
      <c r="C15" s="147"/>
      <c r="D15" s="146"/>
      <c r="E15" s="147"/>
      <c r="F15" s="147"/>
      <c r="G15" s="146"/>
      <c r="H15" s="110"/>
      <c r="I15" s="110"/>
      <c r="J15" s="110"/>
      <c r="K15" s="110"/>
    </row>
    <row r="16" spans="1:11" ht="22.35" customHeight="1">
      <c r="A16" s="111" t="s">
        <v>5</v>
      </c>
      <c r="B16" s="145">
        <v>298.66399999999999</v>
      </c>
      <c r="C16" s="145">
        <v>73.932149999999993</v>
      </c>
      <c r="D16" s="145">
        <v>372.59614999999997</v>
      </c>
      <c r="E16" s="145">
        <v>11.7044</v>
      </c>
      <c r="F16" s="145">
        <v>2.6827700000000001</v>
      </c>
      <c r="G16" s="145">
        <v>14.387169999999999</v>
      </c>
      <c r="H16" s="110"/>
      <c r="I16" s="110"/>
      <c r="J16" s="110"/>
      <c r="K16" s="110"/>
    </row>
    <row r="17" spans="1:11" ht="22.35" customHeight="1">
      <c r="A17" s="111"/>
      <c r="B17" s="147"/>
      <c r="C17" s="147"/>
      <c r="D17" s="146"/>
      <c r="E17" s="146"/>
      <c r="F17" s="146"/>
      <c r="G17" s="146"/>
      <c r="H17" s="110"/>
      <c r="I17" s="110"/>
      <c r="J17" s="110"/>
      <c r="K17" s="110"/>
    </row>
    <row r="18" spans="1:11" ht="22.35" customHeight="1">
      <c r="A18" s="110" t="s">
        <v>400</v>
      </c>
      <c r="B18" s="144">
        <v>8.82</v>
      </c>
      <c r="C18" s="127">
        <v>10.62</v>
      </c>
      <c r="D18" s="127">
        <v>19.439999999999998</v>
      </c>
      <c r="E18" s="144">
        <v>1.323</v>
      </c>
      <c r="F18" s="127">
        <v>1.593</v>
      </c>
      <c r="G18" s="127">
        <v>2.9159999999999999</v>
      </c>
      <c r="H18" s="110"/>
      <c r="I18" s="110"/>
      <c r="J18" s="110"/>
      <c r="K18" s="110"/>
    </row>
    <row r="19" spans="1:11" ht="22.35" customHeight="1">
      <c r="A19" s="110" t="s">
        <v>401</v>
      </c>
      <c r="B19" s="144">
        <v>33.173000000000002</v>
      </c>
      <c r="C19" s="127">
        <v>32.735999999999997</v>
      </c>
      <c r="D19" s="127">
        <v>65.908999999999992</v>
      </c>
      <c r="E19" s="144">
        <v>1.0155000000000001</v>
      </c>
      <c r="F19" s="127">
        <v>1.6368</v>
      </c>
      <c r="G19" s="127">
        <v>2.6523000000000003</v>
      </c>
      <c r="H19" s="110"/>
      <c r="I19" s="110"/>
      <c r="J19" s="110"/>
      <c r="K19" s="110"/>
    </row>
    <row r="20" spans="1:11" ht="22.35" customHeight="1">
      <c r="A20" s="110" t="s">
        <v>402</v>
      </c>
      <c r="B20" s="144">
        <v>53.5184</v>
      </c>
      <c r="C20" s="127">
        <v>15.033200000000001</v>
      </c>
      <c r="D20" s="127">
        <v>68.551600000000008</v>
      </c>
      <c r="E20" s="144">
        <v>1.9343999999999999</v>
      </c>
      <c r="F20" s="127">
        <v>0.9204</v>
      </c>
      <c r="G20" s="127">
        <v>2.8548</v>
      </c>
      <c r="H20" s="110"/>
      <c r="I20" s="110"/>
      <c r="J20" s="110"/>
      <c r="K20" s="110"/>
    </row>
    <row r="21" spans="1:11" ht="22.35" customHeight="1">
      <c r="A21" s="111" t="s">
        <v>44</v>
      </c>
      <c r="B21" s="145">
        <v>95.511400000000009</v>
      </c>
      <c r="C21" s="127">
        <v>58.389199999999995</v>
      </c>
      <c r="D21" s="145">
        <v>153.9006</v>
      </c>
      <c r="E21" s="145">
        <v>4.2728999999999999</v>
      </c>
      <c r="F21" s="127">
        <v>4.1501999999999999</v>
      </c>
      <c r="G21" s="145">
        <v>8.4231000000000016</v>
      </c>
      <c r="H21" s="110"/>
      <c r="I21" s="110"/>
      <c r="J21" s="110"/>
      <c r="K21" s="110"/>
    </row>
    <row r="22" spans="1:11" ht="22.35" customHeight="1">
      <c r="A22" s="111"/>
      <c r="B22" s="147"/>
      <c r="C22" s="146"/>
      <c r="D22" s="146"/>
      <c r="E22" s="147"/>
      <c r="F22" s="149"/>
      <c r="G22" s="146"/>
      <c r="H22" s="110"/>
      <c r="I22" s="110"/>
      <c r="J22" s="110"/>
      <c r="K22" s="110"/>
    </row>
    <row r="23" spans="1:11" ht="22.35" customHeight="1">
      <c r="A23" s="111" t="s">
        <v>403</v>
      </c>
      <c r="B23" s="145">
        <v>192.768</v>
      </c>
      <c r="C23" s="145">
        <v>32.325000000000003</v>
      </c>
      <c r="D23" s="145">
        <v>225.09300000000002</v>
      </c>
      <c r="E23" s="145">
        <v>4.8191999999999995</v>
      </c>
      <c r="F23" s="145">
        <v>1.2929999999999999</v>
      </c>
      <c r="G23" s="145">
        <v>6.1121999999999996</v>
      </c>
      <c r="H23" s="110"/>
      <c r="I23" s="110"/>
      <c r="J23" s="110"/>
      <c r="K23" s="110"/>
    </row>
    <row r="24" spans="1:11" ht="22.35" customHeight="1">
      <c r="A24" s="111"/>
      <c r="B24" s="147"/>
      <c r="C24" s="146"/>
      <c r="D24" s="146"/>
      <c r="E24" s="147"/>
      <c r="F24" s="147"/>
      <c r="G24" s="146"/>
      <c r="H24" s="110"/>
      <c r="I24" s="110"/>
      <c r="J24" s="110"/>
      <c r="K24" s="110"/>
    </row>
    <row r="25" spans="1:11" ht="22.35" customHeight="1">
      <c r="A25" s="111" t="s">
        <v>404</v>
      </c>
      <c r="B25" s="145">
        <v>229.49</v>
      </c>
      <c r="C25" s="145">
        <v>22.518999999999998</v>
      </c>
      <c r="D25" s="145">
        <v>252.00900000000001</v>
      </c>
      <c r="E25" s="145">
        <v>2.2949000000000002</v>
      </c>
      <c r="F25" s="145">
        <v>0.32170000000000004</v>
      </c>
      <c r="G25" s="145">
        <v>2.6166</v>
      </c>
      <c r="H25" s="110"/>
      <c r="I25" s="110"/>
      <c r="J25" s="110"/>
      <c r="K25" s="110"/>
    </row>
    <row r="26" spans="1:11" ht="22.35" customHeight="1">
      <c r="A26" s="111"/>
      <c r="B26" s="146"/>
      <c r="C26" s="146"/>
      <c r="D26" s="146"/>
      <c r="E26" s="146"/>
      <c r="F26" s="146"/>
      <c r="G26" s="146"/>
      <c r="H26" s="110"/>
      <c r="I26" s="110"/>
      <c r="J26" s="110"/>
      <c r="K26" s="110"/>
    </row>
    <row r="27" spans="1:11" ht="22.35" customHeight="1">
      <c r="A27" s="110" t="s">
        <v>22</v>
      </c>
      <c r="B27" s="144">
        <v>205.55563999999998</v>
      </c>
      <c r="C27" s="127">
        <v>51.096059999999994</v>
      </c>
      <c r="D27" s="144">
        <v>256.65170000000001</v>
      </c>
      <c r="E27" s="127">
        <v>35.112380000000002</v>
      </c>
      <c r="F27" s="127">
        <v>3.9375099999999996</v>
      </c>
      <c r="G27" s="127">
        <v>39.049890000000005</v>
      </c>
      <c r="H27" s="110"/>
      <c r="I27" s="110"/>
      <c r="J27" s="110"/>
      <c r="K27" s="110"/>
    </row>
    <row r="28" spans="1:11" ht="22.35" customHeight="1">
      <c r="A28" s="110" t="s">
        <v>23</v>
      </c>
      <c r="B28" s="127">
        <v>426.47179999999997</v>
      </c>
      <c r="C28" s="127">
        <v>75.454979999999992</v>
      </c>
      <c r="D28" s="127">
        <v>501.92677999999995</v>
      </c>
      <c r="E28" s="127">
        <v>63.805300000000003</v>
      </c>
      <c r="F28" s="127">
        <v>5.9790000000000001</v>
      </c>
      <c r="G28" s="127">
        <v>69.784300000000002</v>
      </c>
      <c r="H28" s="110"/>
      <c r="I28" s="110"/>
      <c r="J28" s="110"/>
      <c r="K28" s="110"/>
    </row>
    <row r="29" spans="1:11" ht="22.35" customHeight="1">
      <c r="A29" s="110" t="s">
        <v>24</v>
      </c>
      <c r="B29" s="144">
        <v>351.35588000000001</v>
      </c>
      <c r="C29" s="127">
        <v>85.375399999999999</v>
      </c>
      <c r="D29" s="144">
        <v>436.73128000000003</v>
      </c>
      <c r="E29" s="127">
        <v>50.982519999999994</v>
      </c>
      <c r="F29" s="127">
        <v>11.732049999999999</v>
      </c>
      <c r="G29" s="127">
        <v>62.714569999999995</v>
      </c>
      <c r="H29" s="110"/>
      <c r="I29" s="110"/>
      <c r="J29" s="110"/>
      <c r="K29" s="110"/>
    </row>
    <row r="30" spans="1:11" ht="22.35" customHeight="1">
      <c r="A30" s="111" t="s">
        <v>48</v>
      </c>
      <c r="B30" s="145">
        <v>983.38331999999991</v>
      </c>
      <c r="C30" s="145">
        <v>211.92643999999999</v>
      </c>
      <c r="D30" s="145">
        <v>1195.3097599999999</v>
      </c>
      <c r="E30" s="145">
        <v>149.90019999999998</v>
      </c>
      <c r="F30" s="145">
        <v>21.648559999999996</v>
      </c>
      <c r="G30" s="145">
        <v>171.54876000000002</v>
      </c>
      <c r="H30" s="110"/>
      <c r="I30" s="110"/>
      <c r="J30" s="110"/>
      <c r="K30" s="110"/>
    </row>
    <row r="31" spans="1:11" ht="22.35" customHeight="1">
      <c r="A31" s="111"/>
      <c r="B31" s="146"/>
      <c r="C31" s="146"/>
      <c r="D31" s="146"/>
      <c r="E31" s="146"/>
      <c r="F31" s="146"/>
      <c r="G31" s="146"/>
      <c r="H31" s="110"/>
      <c r="I31" s="110"/>
      <c r="J31" s="110"/>
      <c r="K31" s="110"/>
    </row>
    <row r="32" spans="1:11" ht="22.35" customHeight="1">
      <c r="A32" s="110" t="s">
        <v>25</v>
      </c>
      <c r="B32" s="144">
        <v>225.98785000000001</v>
      </c>
      <c r="C32" s="127">
        <v>29.814399999999999</v>
      </c>
      <c r="D32" s="127">
        <v>255.80225000000002</v>
      </c>
      <c r="E32" s="127">
        <v>7.28904</v>
      </c>
      <c r="F32" s="127">
        <v>0.91476000000000002</v>
      </c>
      <c r="G32" s="127">
        <v>8.2037999999999993</v>
      </c>
      <c r="H32" s="110"/>
      <c r="I32" s="110"/>
      <c r="J32" s="110"/>
      <c r="K32" s="110"/>
    </row>
    <row r="33" spans="1:11" ht="22.35" customHeight="1">
      <c r="A33" s="110" t="s">
        <v>26</v>
      </c>
      <c r="B33" s="144">
        <v>184.78125</v>
      </c>
      <c r="C33" s="127">
        <v>31.666920000000001</v>
      </c>
      <c r="D33" s="144">
        <v>216.44817</v>
      </c>
      <c r="E33" s="144">
        <v>6.5426250000000001</v>
      </c>
      <c r="F33" s="144">
        <v>0.947376</v>
      </c>
      <c r="G33" s="127">
        <v>7.4900010000000004</v>
      </c>
      <c r="H33" s="110"/>
      <c r="I33" s="110"/>
      <c r="J33" s="110"/>
      <c r="K33" s="110"/>
    </row>
    <row r="34" spans="1:11" ht="22.35" customHeight="1">
      <c r="A34" s="110" t="s">
        <v>27</v>
      </c>
      <c r="B34" s="144">
        <v>442.94815999999997</v>
      </c>
      <c r="C34" s="127">
        <v>14.833879999999999</v>
      </c>
      <c r="D34" s="144">
        <v>457.78203999999999</v>
      </c>
      <c r="E34" s="127">
        <v>13.037355000000002</v>
      </c>
      <c r="F34" s="127">
        <v>0.39667200000000002</v>
      </c>
      <c r="G34" s="127">
        <v>13.434027000000002</v>
      </c>
      <c r="H34" s="110"/>
      <c r="I34" s="110"/>
      <c r="J34" s="110"/>
      <c r="K34" s="110"/>
    </row>
    <row r="35" spans="1:11" ht="22.35" customHeight="1">
      <c r="A35" s="110" t="s">
        <v>28</v>
      </c>
      <c r="B35" s="144">
        <v>939.97784999999999</v>
      </c>
      <c r="C35" s="127">
        <v>17.250979999999998</v>
      </c>
      <c r="D35" s="127">
        <v>957.22883000000002</v>
      </c>
      <c r="E35" s="127">
        <v>35.685485</v>
      </c>
      <c r="F35" s="127">
        <v>0.50607800000000003</v>
      </c>
      <c r="G35" s="127">
        <v>36.191563000000002</v>
      </c>
      <c r="H35" s="110"/>
      <c r="I35" s="110"/>
      <c r="J35" s="110"/>
      <c r="K35" s="110"/>
    </row>
    <row r="36" spans="1:11" ht="22.35" customHeight="1">
      <c r="A36" s="111" t="s">
        <v>6</v>
      </c>
      <c r="B36" s="145">
        <v>1793.6951099999999</v>
      </c>
      <c r="C36" s="145">
        <v>93.566179999999989</v>
      </c>
      <c r="D36" s="145">
        <v>1887.2612899999999</v>
      </c>
      <c r="E36" s="145">
        <v>62.554505000000006</v>
      </c>
      <c r="F36" s="145">
        <v>2.7648860000000002</v>
      </c>
      <c r="G36" s="145">
        <v>65.319390999999996</v>
      </c>
      <c r="H36" s="110"/>
      <c r="I36" s="110"/>
      <c r="J36" s="110"/>
      <c r="K36" s="110"/>
    </row>
    <row r="37" spans="1:11" ht="22.35" customHeight="1">
      <c r="A37" s="111"/>
      <c r="B37" s="147"/>
      <c r="C37" s="146"/>
      <c r="D37" s="146"/>
      <c r="E37" s="146"/>
      <c r="F37" s="146"/>
      <c r="G37" s="146"/>
      <c r="H37" s="110"/>
      <c r="I37" s="110"/>
      <c r="J37" s="110"/>
      <c r="K37" s="110"/>
    </row>
    <row r="38" spans="1:11" ht="22.35" customHeight="1">
      <c r="A38" s="111" t="s">
        <v>405</v>
      </c>
      <c r="B38" s="145">
        <v>0</v>
      </c>
      <c r="C38" s="145">
        <v>78.65735227272728</v>
      </c>
      <c r="D38" s="145">
        <v>78.65735227272728</v>
      </c>
      <c r="E38" s="145">
        <v>0</v>
      </c>
      <c r="F38" s="145">
        <v>0</v>
      </c>
      <c r="G38" s="145">
        <v>0</v>
      </c>
      <c r="H38" s="110"/>
      <c r="I38" s="110"/>
      <c r="J38" s="110"/>
      <c r="K38" s="110"/>
    </row>
    <row r="39" spans="1:11" ht="22.35" customHeight="1">
      <c r="A39" s="111"/>
      <c r="B39" s="147"/>
      <c r="C39" s="146"/>
      <c r="D39" s="147"/>
      <c r="E39" s="147"/>
      <c r="F39" s="147"/>
      <c r="G39" s="146"/>
      <c r="H39" s="110"/>
      <c r="I39" s="110"/>
      <c r="J39" s="110"/>
      <c r="K39" s="110"/>
    </row>
    <row r="40" spans="1:11" ht="22.35" customHeight="1">
      <c r="A40" s="110" t="s">
        <v>45</v>
      </c>
      <c r="B40" s="127">
        <v>58.940549999999995</v>
      </c>
      <c r="C40" s="127">
        <v>28.978600000000004</v>
      </c>
      <c r="D40" s="127">
        <v>87.919150000000002</v>
      </c>
      <c r="E40" s="127">
        <v>1.7656200000000002</v>
      </c>
      <c r="F40" s="127">
        <v>0.8871</v>
      </c>
      <c r="G40" s="127">
        <v>2.6527200000000004</v>
      </c>
      <c r="H40" s="110"/>
      <c r="I40" s="110"/>
      <c r="J40" s="110"/>
      <c r="K40" s="110"/>
    </row>
    <row r="41" spans="1:11" ht="22.35" customHeight="1">
      <c r="A41" s="110" t="s">
        <v>29</v>
      </c>
      <c r="B41" s="144">
        <v>88.35</v>
      </c>
      <c r="C41" s="127">
        <v>362.57600000000002</v>
      </c>
      <c r="D41" s="127">
        <v>450.92600000000004</v>
      </c>
      <c r="E41" s="127">
        <v>1.2555000000000001</v>
      </c>
      <c r="F41" s="127">
        <v>4.2656000000000001</v>
      </c>
      <c r="G41" s="127">
        <v>5.5211000000000006</v>
      </c>
      <c r="H41" s="110"/>
      <c r="I41" s="110"/>
      <c r="J41" s="110"/>
      <c r="K41" s="110"/>
    </row>
    <row r="42" spans="1:11" ht="22.35" customHeight="1">
      <c r="A42" s="110" t="s">
        <v>30</v>
      </c>
      <c r="B42" s="127">
        <v>53.891600000000004</v>
      </c>
      <c r="C42" s="127">
        <v>1078.4179799999999</v>
      </c>
      <c r="D42" s="127">
        <v>1132.3095799999999</v>
      </c>
      <c r="E42" s="127">
        <v>2.8363999999999998</v>
      </c>
      <c r="F42" s="127">
        <v>55.425299999999993</v>
      </c>
      <c r="G42" s="127">
        <v>58.26169999999999</v>
      </c>
      <c r="H42" s="110"/>
      <c r="I42" s="110"/>
      <c r="J42" s="110"/>
      <c r="K42" s="110"/>
    </row>
    <row r="43" spans="1:11" ht="22.35" customHeight="1">
      <c r="A43" s="110" t="s">
        <v>31</v>
      </c>
      <c r="B43" s="144">
        <v>147.965</v>
      </c>
      <c r="C43" s="144">
        <v>150.79349999999999</v>
      </c>
      <c r="D43" s="127">
        <v>298.75850000000003</v>
      </c>
      <c r="E43" s="127">
        <v>2.7835000000000001</v>
      </c>
      <c r="F43" s="127">
        <v>2.8528500000000001</v>
      </c>
      <c r="G43" s="127">
        <v>5.6363500000000002</v>
      </c>
      <c r="H43" s="110"/>
      <c r="I43" s="110"/>
      <c r="J43" s="110"/>
      <c r="K43" s="110"/>
    </row>
    <row r="44" spans="1:11" ht="22.35" customHeight="1">
      <c r="A44" s="110" t="s">
        <v>7</v>
      </c>
      <c r="B44" s="144">
        <v>1875.7619999999999</v>
      </c>
      <c r="C44" s="127">
        <v>6.8304999999999998</v>
      </c>
      <c r="D44" s="127">
        <v>1882.5925</v>
      </c>
      <c r="E44" s="127">
        <v>79.19883999999999</v>
      </c>
      <c r="F44" s="127">
        <v>0.28760000000000002</v>
      </c>
      <c r="G44" s="127">
        <v>79.486439999999988</v>
      </c>
      <c r="H44" s="110"/>
      <c r="I44" s="110"/>
      <c r="J44" s="110"/>
      <c r="K44" s="110"/>
    </row>
    <row r="45" spans="1:11" ht="22.35" customHeight="1">
      <c r="A45" s="110" t="s">
        <v>32</v>
      </c>
      <c r="B45" s="127">
        <v>65.12688</v>
      </c>
      <c r="C45" s="127">
        <v>28.257570000000001</v>
      </c>
      <c r="D45" s="127">
        <v>93.384450000000001</v>
      </c>
      <c r="E45" s="127">
        <v>2.9483999999999999</v>
      </c>
      <c r="F45" s="145">
        <v>1.3249500000000001</v>
      </c>
      <c r="G45" s="127">
        <v>4.2733499999999998</v>
      </c>
      <c r="H45" s="110"/>
      <c r="I45" s="110"/>
      <c r="J45" s="110"/>
      <c r="K45" s="110"/>
    </row>
    <row r="46" spans="1:11" ht="22.35" customHeight="1">
      <c r="A46" s="110" t="s">
        <v>33</v>
      </c>
      <c r="B46" s="127">
        <v>76.463999999999999</v>
      </c>
      <c r="C46" s="127">
        <v>21.204000000000001</v>
      </c>
      <c r="D46" s="127">
        <v>97.668000000000006</v>
      </c>
      <c r="E46" s="127">
        <v>2.5488000000000004</v>
      </c>
      <c r="F46" s="127">
        <v>0.70679999999999998</v>
      </c>
      <c r="G46" s="127">
        <v>3.2556000000000003</v>
      </c>
      <c r="H46" s="110"/>
      <c r="I46" s="110"/>
      <c r="J46" s="110"/>
      <c r="K46" s="110"/>
    </row>
    <row r="47" spans="1:11" ht="22.35" customHeight="1">
      <c r="A47" s="110" t="s">
        <v>34</v>
      </c>
      <c r="B47" s="144">
        <v>42.4</v>
      </c>
      <c r="C47" s="127">
        <v>86.992000000000004</v>
      </c>
      <c r="D47" s="127">
        <v>129.392</v>
      </c>
      <c r="E47" s="127">
        <v>1.696</v>
      </c>
      <c r="F47" s="127">
        <v>4.3496000000000006</v>
      </c>
      <c r="G47" s="127">
        <v>6.0456000000000003</v>
      </c>
      <c r="H47" s="110"/>
      <c r="I47" s="110"/>
      <c r="J47" s="110"/>
      <c r="K47" s="110"/>
    </row>
    <row r="48" spans="1:11" ht="22.35" customHeight="1">
      <c r="A48" s="110" t="s">
        <v>35</v>
      </c>
      <c r="B48" s="144">
        <v>127.78</v>
      </c>
      <c r="C48" s="127">
        <v>622.78200000000004</v>
      </c>
      <c r="D48" s="127">
        <v>750.56200000000001</v>
      </c>
      <c r="E48" s="127">
        <v>1.7867200000000001</v>
      </c>
      <c r="F48" s="127">
        <v>8.7684999999999995</v>
      </c>
      <c r="G48" s="127">
        <v>10.55522</v>
      </c>
      <c r="H48" s="110"/>
      <c r="I48" s="110"/>
      <c r="J48" s="110"/>
      <c r="K48" s="110"/>
    </row>
    <row r="49" spans="1:11" ht="22.35" customHeight="1">
      <c r="A49" s="111" t="s">
        <v>46</v>
      </c>
      <c r="B49" s="145">
        <v>2536.68003</v>
      </c>
      <c r="C49" s="145">
        <v>2386.8321500000002</v>
      </c>
      <c r="D49" s="145">
        <v>4923.5121799999997</v>
      </c>
      <c r="E49" s="145">
        <v>96.819779999999994</v>
      </c>
      <c r="F49" s="145">
        <v>78.868299999999991</v>
      </c>
      <c r="G49" s="145">
        <v>175.68807999999996</v>
      </c>
      <c r="H49" s="110"/>
      <c r="I49" s="110"/>
      <c r="J49" s="110"/>
      <c r="K49" s="110"/>
    </row>
    <row r="50" spans="1:11" ht="22.35" customHeight="1">
      <c r="A50" s="111"/>
      <c r="B50" s="146"/>
      <c r="C50" s="146"/>
      <c r="D50" s="146"/>
      <c r="E50" s="146"/>
      <c r="F50" s="146"/>
      <c r="G50" s="146"/>
      <c r="H50" s="110"/>
      <c r="I50" s="110"/>
      <c r="J50" s="110"/>
      <c r="K50" s="110"/>
    </row>
    <row r="51" spans="1:11" ht="22.35" customHeight="1">
      <c r="A51" s="111" t="s">
        <v>412</v>
      </c>
      <c r="B51" s="145">
        <v>242.38</v>
      </c>
      <c r="C51" s="145">
        <v>54.335999999999999</v>
      </c>
      <c r="D51" s="145">
        <v>296.71600000000001</v>
      </c>
      <c r="E51" s="145">
        <v>8.4832999999999998</v>
      </c>
      <c r="F51" s="145">
        <v>4.5279999999999996</v>
      </c>
      <c r="G51" s="145">
        <v>13.011299999999999</v>
      </c>
      <c r="H51" s="110"/>
      <c r="I51" s="110"/>
      <c r="J51" s="110"/>
      <c r="K51" s="110"/>
    </row>
    <row r="52" spans="1:11" ht="22.35" customHeight="1">
      <c r="A52" s="111"/>
      <c r="B52" s="146"/>
      <c r="C52" s="146"/>
      <c r="D52" s="146"/>
      <c r="E52" s="147"/>
      <c r="F52" s="147"/>
      <c r="G52" s="146"/>
      <c r="H52" s="110"/>
      <c r="I52" s="110"/>
      <c r="J52" s="110"/>
      <c r="K52" s="110"/>
    </row>
    <row r="53" spans="1:11" ht="22.35" customHeight="1">
      <c r="A53" s="110" t="s">
        <v>36</v>
      </c>
      <c r="B53" s="144">
        <v>517.71500000000003</v>
      </c>
      <c r="C53" s="127">
        <v>7.1280000000000001</v>
      </c>
      <c r="D53" s="144">
        <v>524.84300000000007</v>
      </c>
      <c r="E53" s="127">
        <v>18.826000000000001</v>
      </c>
      <c r="F53" s="127">
        <v>0.35639999999999999</v>
      </c>
      <c r="G53" s="127">
        <v>19.182400000000001</v>
      </c>
      <c r="H53" s="110"/>
      <c r="I53" s="110"/>
      <c r="J53" s="110"/>
      <c r="K53" s="110"/>
    </row>
    <row r="54" spans="1:11" ht="22.35" customHeight="1">
      <c r="A54" s="110" t="s">
        <v>8</v>
      </c>
      <c r="B54" s="127">
        <v>602.38400000000001</v>
      </c>
      <c r="C54" s="127">
        <v>52.66</v>
      </c>
      <c r="D54" s="144">
        <v>655.04399999999998</v>
      </c>
      <c r="E54" s="127">
        <v>33.884099999999997</v>
      </c>
      <c r="F54" s="127">
        <v>3.6861999999999999</v>
      </c>
      <c r="G54" s="127">
        <v>37.570299999999996</v>
      </c>
      <c r="H54" s="110"/>
      <c r="I54" s="110"/>
      <c r="J54" s="110"/>
      <c r="K54" s="110"/>
    </row>
    <row r="55" spans="1:11" ht="22.35" customHeight="1">
      <c r="A55" s="110" t="s">
        <v>37</v>
      </c>
      <c r="B55" s="127">
        <v>465.33499999999998</v>
      </c>
      <c r="C55" s="127">
        <v>35.590400000000002</v>
      </c>
      <c r="D55" s="144">
        <v>500.92539999999997</v>
      </c>
      <c r="E55" s="127">
        <v>19.687249999999999</v>
      </c>
      <c r="F55" s="127">
        <v>1.5935999999999999</v>
      </c>
      <c r="G55" s="127">
        <v>21.280849999999997</v>
      </c>
      <c r="H55" s="110"/>
      <c r="I55" s="110"/>
      <c r="J55" s="110"/>
      <c r="K55" s="110"/>
    </row>
    <row r="56" spans="1:11" ht="22.35" customHeight="1">
      <c r="A56" s="110" t="s">
        <v>38</v>
      </c>
      <c r="B56" s="144">
        <v>780.81500000000005</v>
      </c>
      <c r="C56" s="127">
        <v>546.95000000000005</v>
      </c>
      <c r="D56" s="144">
        <v>1327.7650000000001</v>
      </c>
      <c r="E56" s="127">
        <v>6.6926999999999994</v>
      </c>
      <c r="F56" s="127">
        <v>6.5633999999999997</v>
      </c>
      <c r="G56" s="127">
        <v>13.2561</v>
      </c>
      <c r="H56" s="110"/>
      <c r="I56" s="110"/>
      <c r="J56" s="110"/>
      <c r="K56" s="110"/>
    </row>
    <row r="57" spans="1:11" ht="22.35" customHeight="1">
      <c r="A57" s="110" t="s">
        <v>9</v>
      </c>
      <c r="B57" s="127">
        <v>172.35</v>
      </c>
      <c r="C57" s="127">
        <v>25.573799999999999</v>
      </c>
      <c r="D57" s="127">
        <v>197.9238</v>
      </c>
      <c r="E57" s="127">
        <v>17.234999999999999</v>
      </c>
      <c r="F57" s="127">
        <v>2.4356</v>
      </c>
      <c r="G57" s="127">
        <v>19.6706</v>
      </c>
      <c r="H57" s="110"/>
      <c r="I57" s="110"/>
      <c r="J57" s="110"/>
      <c r="K57" s="110"/>
    </row>
    <row r="58" spans="1:11" ht="22.35" customHeight="1">
      <c r="A58" s="111" t="s">
        <v>413</v>
      </c>
      <c r="B58" s="145">
        <v>2538.5990000000002</v>
      </c>
      <c r="C58" s="145">
        <v>667.90220000000011</v>
      </c>
      <c r="D58" s="145">
        <v>3206.5012000000002</v>
      </c>
      <c r="E58" s="145">
        <v>96.32504999999999</v>
      </c>
      <c r="F58" s="145">
        <v>14.635200000000001</v>
      </c>
      <c r="G58" s="145">
        <v>110.96025</v>
      </c>
      <c r="H58" s="110"/>
      <c r="I58" s="110"/>
      <c r="J58" s="110"/>
      <c r="K58" s="110"/>
    </row>
    <row r="59" spans="1:11" ht="22.35" customHeight="1">
      <c r="A59" s="111"/>
      <c r="B59" s="146"/>
      <c r="C59" s="146"/>
      <c r="D59" s="146"/>
      <c r="E59" s="146"/>
      <c r="F59" s="146"/>
      <c r="G59" s="146"/>
      <c r="H59" s="110"/>
      <c r="I59" s="110"/>
      <c r="J59" s="110"/>
      <c r="K59" s="110"/>
    </row>
    <row r="60" spans="1:11" ht="22.35" customHeight="1">
      <c r="A60" s="110" t="s">
        <v>406</v>
      </c>
      <c r="B60" s="144">
        <v>587.61</v>
      </c>
      <c r="C60" s="127">
        <v>5.8943999999999992</v>
      </c>
      <c r="D60" s="144">
        <v>593.50440000000003</v>
      </c>
      <c r="E60" s="144">
        <v>25.463100000000001</v>
      </c>
      <c r="F60" s="127">
        <v>0.79820000000000002</v>
      </c>
      <c r="G60" s="127">
        <v>26.261300000000002</v>
      </c>
      <c r="H60" s="110"/>
      <c r="I60" s="110"/>
      <c r="J60" s="110"/>
      <c r="K60" s="110"/>
    </row>
    <row r="61" spans="1:11" ht="22.35" customHeight="1">
      <c r="A61" s="110" t="s">
        <v>407</v>
      </c>
      <c r="B61" s="144">
        <v>1273.9880000000001</v>
      </c>
      <c r="C61" s="127">
        <v>17.574999999999999</v>
      </c>
      <c r="D61" s="144">
        <v>1291.5630000000001</v>
      </c>
      <c r="E61" s="127">
        <v>33.526000000000003</v>
      </c>
      <c r="F61" s="145">
        <v>0.46250000000000002</v>
      </c>
      <c r="G61" s="127">
        <v>33.988500000000002</v>
      </c>
      <c r="H61" s="110"/>
      <c r="I61" s="110"/>
      <c r="J61" s="110"/>
      <c r="K61" s="110"/>
    </row>
    <row r="62" spans="1:11" ht="22.35" customHeight="1">
      <c r="A62" s="110" t="s">
        <v>408</v>
      </c>
      <c r="B62" s="127">
        <v>2661.75864</v>
      </c>
      <c r="C62" s="127">
        <v>3.1901999999999999</v>
      </c>
      <c r="D62" s="127">
        <v>2664.94884</v>
      </c>
      <c r="E62" s="127">
        <v>155.31056000000001</v>
      </c>
      <c r="F62" s="127">
        <v>0.35879999999999995</v>
      </c>
      <c r="G62" s="127">
        <v>155.66936000000001</v>
      </c>
      <c r="H62" s="110"/>
      <c r="I62" s="110"/>
      <c r="J62" s="110"/>
      <c r="K62" s="110"/>
    </row>
    <row r="63" spans="1:11" ht="22.35" customHeight="1">
      <c r="A63" s="111" t="s">
        <v>409</v>
      </c>
      <c r="B63" s="145">
        <v>4523.35664</v>
      </c>
      <c r="C63" s="145">
        <v>26.659600000000001</v>
      </c>
      <c r="D63" s="145">
        <v>4550.0162399999999</v>
      </c>
      <c r="E63" s="145">
        <v>214.29966000000002</v>
      </c>
      <c r="F63" s="145">
        <v>1.6194999999999999</v>
      </c>
      <c r="G63" s="145">
        <v>215.91916000000003</v>
      </c>
      <c r="H63" s="110"/>
      <c r="I63" s="110"/>
      <c r="J63" s="110"/>
      <c r="K63" s="110"/>
    </row>
    <row r="64" spans="1:11" ht="22.35" customHeight="1">
      <c r="A64" s="111"/>
      <c r="B64" s="146"/>
      <c r="C64" s="146"/>
      <c r="D64" s="146"/>
      <c r="E64" s="146"/>
      <c r="F64" s="146"/>
      <c r="G64" s="146"/>
      <c r="H64" s="110"/>
      <c r="I64" s="110"/>
      <c r="J64" s="110"/>
      <c r="K64" s="110"/>
    </row>
    <row r="65" spans="1:11" ht="22.35" customHeight="1">
      <c r="A65" s="111" t="s">
        <v>410</v>
      </c>
      <c r="B65" s="145">
        <v>826.39799999999991</v>
      </c>
      <c r="C65" s="145">
        <v>8.1252000000000013</v>
      </c>
      <c r="D65" s="145">
        <v>834.52319999999986</v>
      </c>
      <c r="E65" s="145">
        <v>138.56100000000001</v>
      </c>
      <c r="F65" s="145">
        <v>1.647</v>
      </c>
      <c r="G65" s="145">
        <v>140.208</v>
      </c>
      <c r="H65" s="110"/>
      <c r="I65" s="110"/>
      <c r="J65" s="110"/>
      <c r="K65" s="110"/>
    </row>
    <row r="66" spans="1:11" ht="22.35" customHeight="1">
      <c r="A66" s="111"/>
      <c r="B66" s="147"/>
      <c r="C66" s="146"/>
      <c r="D66" s="146"/>
      <c r="E66" s="146"/>
      <c r="F66" s="146"/>
      <c r="G66" s="146"/>
      <c r="H66" s="110"/>
      <c r="I66" s="110"/>
      <c r="J66" s="110"/>
      <c r="K66" s="110"/>
    </row>
    <row r="67" spans="1:11" ht="22.35" customHeight="1">
      <c r="A67" s="110" t="s">
        <v>10</v>
      </c>
      <c r="B67" s="127">
        <v>1174.1613</v>
      </c>
      <c r="C67" s="127">
        <v>12.676560000000002</v>
      </c>
      <c r="D67" s="127">
        <v>1186.8378600000001</v>
      </c>
      <c r="E67" s="127">
        <v>304.07767000000001</v>
      </c>
      <c r="F67" s="127">
        <v>3.2504</v>
      </c>
      <c r="G67" s="127">
        <v>307.32807000000003</v>
      </c>
      <c r="H67" s="110"/>
      <c r="I67" s="110"/>
      <c r="J67" s="110"/>
      <c r="K67" s="110"/>
    </row>
    <row r="68" spans="1:11" ht="22.35" customHeight="1">
      <c r="A68" s="110" t="s">
        <v>11</v>
      </c>
      <c r="B68" s="127">
        <v>1579.2526500000001</v>
      </c>
      <c r="C68" s="127">
        <v>60.238520000000001</v>
      </c>
      <c r="D68" s="127">
        <v>1639.4911700000002</v>
      </c>
      <c r="E68" s="127">
        <v>309.71751</v>
      </c>
      <c r="F68" s="127">
        <v>11.696800000000001</v>
      </c>
      <c r="G68" s="127">
        <v>321.41431</v>
      </c>
      <c r="H68" s="110"/>
      <c r="I68" s="110"/>
      <c r="J68" s="110"/>
      <c r="K68" s="110"/>
    </row>
    <row r="69" spans="1:11" ht="22.35" customHeight="1">
      <c r="A69" s="111" t="s">
        <v>12</v>
      </c>
      <c r="B69" s="145">
        <v>2753.4139500000001</v>
      </c>
      <c r="C69" s="145">
        <v>72.915080000000003</v>
      </c>
      <c r="D69" s="145">
        <v>2826.3290300000003</v>
      </c>
      <c r="E69" s="145">
        <v>613.79518000000007</v>
      </c>
      <c r="F69" s="145">
        <v>14.947200000000002</v>
      </c>
      <c r="G69" s="145">
        <v>628.74238000000003</v>
      </c>
      <c r="H69" s="110"/>
      <c r="I69" s="110"/>
      <c r="J69" s="110"/>
      <c r="K69" s="110"/>
    </row>
    <row r="70" spans="1:11" ht="22.35" customHeight="1">
      <c r="A70" s="111"/>
      <c r="B70" s="146"/>
      <c r="C70" s="146"/>
      <c r="D70" s="146"/>
      <c r="E70" s="149"/>
      <c r="F70" s="149"/>
      <c r="G70" s="149"/>
      <c r="H70" s="110"/>
      <c r="I70" s="110"/>
      <c r="J70" s="110"/>
      <c r="K70" s="110"/>
    </row>
    <row r="71" spans="1:11" ht="22.35" customHeight="1">
      <c r="A71" s="110" t="s">
        <v>39</v>
      </c>
      <c r="B71" s="127">
        <v>1005.13</v>
      </c>
      <c r="C71" s="127">
        <v>3.3660000000000001</v>
      </c>
      <c r="D71" s="127">
        <v>1008.496</v>
      </c>
      <c r="E71" s="145">
        <v>100.51300000000001</v>
      </c>
      <c r="F71" s="145">
        <v>0.29919999999999997</v>
      </c>
      <c r="G71" s="145">
        <v>100.8122</v>
      </c>
      <c r="H71" s="110"/>
      <c r="I71" s="110"/>
      <c r="J71" s="110"/>
      <c r="K71" s="110"/>
    </row>
    <row r="72" spans="1:11" ht="22.35" customHeight="1">
      <c r="A72" s="110" t="s">
        <v>13</v>
      </c>
      <c r="B72" s="127">
        <v>757.09500000000003</v>
      </c>
      <c r="C72" s="127">
        <v>27.472000000000001</v>
      </c>
      <c r="D72" s="127">
        <v>784.56700000000001</v>
      </c>
      <c r="E72" s="144">
        <v>15.1419</v>
      </c>
      <c r="F72" s="144">
        <v>1.0302</v>
      </c>
      <c r="G72" s="127">
        <v>16.1721</v>
      </c>
      <c r="H72" s="110"/>
      <c r="I72" s="110"/>
      <c r="J72" s="110"/>
      <c r="K72" s="110"/>
    </row>
    <row r="73" spans="1:11" ht="22.35" customHeight="1">
      <c r="A73" s="110" t="s">
        <v>14</v>
      </c>
      <c r="B73" s="127">
        <v>616.00800000000004</v>
      </c>
      <c r="C73" s="127">
        <v>4.7279999999999998</v>
      </c>
      <c r="D73" s="127">
        <v>620.73599999999999</v>
      </c>
      <c r="E73" s="144">
        <v>51.334000000000003</v>
      </c>
      <c r="F73" s="127">
        <v>0.39400000000000002</v>
      </c>
      <c r="G73" s="127">
        <v>51.728000000000002</v>
      </c>
      <c r="H73" s="110"/>
      <c r="I73" s="110"/>
      <c r="J73" s="110"/>
      <c r="K73" s="110"/>
    </row>
    <row r="74" spans="1:11" ht="22.35" customHeight="1">
      <c r="A74" s="110" t="s">
        <v>40</v>
      </c>
      <c r="B74" s="144">
        <v>482.99</v>
      </c>
      <c r="C74" s="127">
        <v>10.305</v>
      </c>
      <c r="D74" s="127">
        <v>493.29500000000002</v>
      </c>
      <c r="E74" s="144">
        <v>48.298999999999999</v>
      </c>
      <c r="F74" s="144">
        <v>0.91600000000000004</v>
      </c>
      <c r="G74" s="127">
        <v>49.214999999999996</v>
      </c>
      <c r="H74" s="110"/>
      <c r="I74" s="110"/>
      <c r="J74" s="110"/>
      <c r="K74" s="110"/>
    </row>
    <row r="75" spans="1:11" ht="22.35" customHeight="1">
      <c r="A75" s="110" t="s">
        <v>15</v>
      </c>
      <c r="B75" s="127">
        <v>426.64800000000002</v>
      </c>
      <c r="C75" s="127">
        <v>5.82</v>
      </c>
      <c r="D75" s="127">
        <v>432.46800000000002</v>
      </c>
      <c r="E75" s="127">
        <v>15.9993</v>
      </c>
      <c r="F75" s="127">
        <v>0.29099999999999998</v>
      </c>
      <c r="G75" s="127">
        <v>16.290299999999998</v>
      </c>
      <c r="H75" s="110"/>
      <c r="I75" s="110"/>
      <c r="J75" s="110"/>
      <c r="K75" s="110"/>
    </row>
    <row r="76" spans="1:11" ht="22.35" customHeight="1">
      <c r="A76" s="110" t="s">
        <v>41</v>
      </c>
      <c r="B76" s="127">
        <v>204.25644</v>
      </c>
      <c r="C76" s="127">
        <v>11.23188</v>
      </c>
      <c r="D76" s="127">
        <v>215.48831999999999</v>
      </c>
      <c r="E76" s="144">
        <v>4.4446000000000003</v>
      </c>
      <c r="F76" s="144">
        <v>0.34109999999999996</v>
      </c>
      <c r="G76" s="127">
        <v>4.7857000000000003</v>
      </c>
      <c r="H76" s="110"/>
      <c r="I76" s="110"/>
      <c r="J76" s="110"/>
      <c r="K76" s="110"/>
    </row>
    <row r="77" spans="1:11" ht="22.35" customHeight="1">
      <c r="A77" s="110" t="s">
        <v>42</v>
      </c>
      <c r="B77" s="127">
        <v>465.03</v>
      </c>
      <c r="C77" s="127">
        <v>2.1760000000000002</v>
      </c>
      <c r="D77" s="127">
        <v>467.20599999999996</v>
      </c>
      <c r="E77" s="127">
        <v>10.334</v>
      </c>
      <c r="F77" s="127">
        <v>0</v>
      </c>
      <c r="G77" s="127">
        <v>10.334</v>
      </c>
      <c r="H77" s="110"/>
      <c r="I77" s="110"/>
      <c r="J77" s="110"/>
      <c r="K77" s="110"/>
    </row>
    <row r="78" spans="1:11" ht="22.35" customHeight="1">
      <c r="A78" s="110" t="s">
        <v>16</v>
      </c>
      <c r="B78" s="127">
        <v>774.16</v>
      </c>
      <c r="C78" s="127">
        <v>4.085</v>
      </c>
      <c r="D78" s="127">
        <v>778.245</v>
      </c>
      <c r="E78" s="127">
        <v>30.9664</v>
      </c>
      <c r="F78" s="127">
        <v>0.32680000000000003</v>
      </c>
      <c r="G78" s="127">
        <v>31.293199999999999</v>
      </c>
      <c r="H78" s="110"/>
      <c r="I78" s="110"/>
      <c r="J78" s="110"/>
      <c r="K78" s="110"/>
    </row>
    <row r="79" spans="1:11" ht="22.35" customHeight="1">
      <c r="A79" s="111" t="s">
        <v>47</v>
      </c>
      <c r="B79" s="145">
        <v>4731.3174399999998</v>
      </c>
      <c r="C79" s="145">
        <v>69.183880000000002</v>
      </c>
      <c r="D79" s="145">
        <v>4800.5013200000003</v>
      </c>
      <c r="E79" s="145">
        <v>277.03220000000005</v>
      </c>
      <c r="F79" s="145">
        <v>3.5982999999999996</v>
      </c>
      <c r="G79" s="145">
        <v>280.63049999999998</v>
      </c>
      <c r="H79" s="110"/>
      <c r="I79" s="110"/>
      <c r="J79" s="110"/>
      <c r="K79" s="110"/>
    </row>
    <row r="80" spans="1:11" ht="22.35" customHeight="1">
      <c r="A80" s="111"/>
      <c r="B80" s="146"/>
      <c r="C80" s="146"/>
      <c r="D80" s="146"/>
      <c r="E80" s="146"/>
      <c r="F80" s="146"/>
      <c r="G80" s="146"/>
      <c r="H80" s="110"/>
      <c r="I80" s="110"/>
      <c r="J80" s="110"/>
      <c r="K80" s="110"/>
    </row>
    <row r="81" spans="1:11" ht="22.35" customHeight="1">
      <c r="A81" s="110" t="s">
        <v>411</v>
      </c>
      <c r="B81" s="144">
        <v>75.146400000000014</v>
      </c>
      <c r="C81" s="127">
        <v>59.783250000000002</v>
      </c>
      <c r="D81" s="127">
        <v>134.92965000000001</v>
      </c>
      <c r="E81" s="144">
        <v>2.5943399999999999</v>
      </c>
      <c r="F81" s="145">
        <v>2.1189</v>
      </c>
      <c r="G81" s="127">
        <v>4.7132399999999999</v>
      </c>
      <c r="H81" s="110"/>
      <c r="I81" s="110"/>
      <c r="J81" s="110"/>
      <c r="K81" s="110"/>
    </row>
    <row r="82" spans="1:11" ht="22.35" customHeight="1">
      <c r="A82" s="110" t="s">
        <v>397</v>
      </c>
      <c r="B82" s="144">
        <v>249.92275000000001</v>
      </c>
      <c r="C82" s="127">
        <v>105.58799999999999</v>
      </c>
      <c r="D82" s="127">
        <v>355.51075000000003</v>
      </c>
      <c r="E82" s="127">
        <v>8.9582699999999988</v>
      </c>
      <c r="F82" s="145">
        <v>3.9595500000000001</v>
      </c>
      <c r="G82" s="127">
        <v>12.917819999999999</v>
      </c>
      <c r="H82" s="110"/>
      <c r="I82" s="110"/>
      <c r="J82" s="110"/>
      <c r="K82" s="110"/>
    </row>
    <row r="83" spans="1:11" ht="22.35" customHeight="1">
      <c r="A83" s="111" t="s">
        <v>17</v>
      </c>
      <c r="B83" s="145">
        <v>325.06915000000004</v>
      </c>
      <c r="C83" s="145">
        <v>165.37125</v>
      </c>
      <c r="D83" s="145">
        <v>490.44040000000007</v>
      </c>
      <c r="E83" s="145">
        <v>11.552609999999998</v>
      </c>
      <c r="F83" s="145">
        <v>6.0784500000000001</v>
      </c>
      <c r="G83" s="145">
        <v>17.631059999999998</v>
      </c>
      <c r="H83" s="110"/>
      <c r="I83" s="110"/>
      <c r="J83" s="110"/>
      <c r="K83" s="110"/>
    </row>
    <row r="84" spans="1:11" ht="22.35" customHeight="1">
      <c r="A84" s="111"/>
      <c r="B84" s="147"/>
      <c r="C84" s="146"/>
      <c r="D84" s="146"/>
      <c r="E84" s="146"/>
      <c r="F84" s="146"/>
      <c r="G84" s="146"/>
      <c r="H84" s="110"/>
      <c r="I84" s="110"/>
      <c r="J84" s="110"/>
      <c r="K84" s="110"/>
    </row>
    <row r="85" spans="1:11" ht="22.35" customHeight="1">
      <c r="A85" s="112" t="s">
        <v>18</v>
      </c>
      <c r="B85" s="150">
        <v>22352.037040000003</v>
      </c>
      <c r="C85" s="150">
        <v>6997.5566822727269</v>
      </c>
      <c r="D85" s="150">
        <v>29349.593722272726</v>
      </c>
      <c r="E85" s="150">
        <v>1705.5974850000002</v>
      </c>
      <c r="F85" s="150">
        <v>354.839066</v>
      </c>
      <c r="G85" s="150">
        <v>2060.4365509999998</v>
      </c>
      <c r="H85" s="110"/>
      <c r="I85" s="110"/>
      <c r="J85" s="110"/>
      <c r="K85" s="110"/>
    </row>
    <row r="86" spans="1:11">
      <c r="A86" s="722"/>
      <c r="B86" s="722"/>
      <c r="C86" s="722"/>
    </row>
  </sheetData>
  <mergeCells count="12"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  <mergeCell ref="E6:E7"/>
    <mergeCell ref="F6:F7"/>
  </mergeCells>
  <printOptions horizontalCentered="1" verticalCentered="1"/>
  <pageMargins left="0.39370078740157477" right="0.39370078740157477" top="0.39370078740157477" bottom="0.39370078740157477" header="0" footer="0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54</vt:i4>
      </vt:variant>
      <vt:variant>
        <vt:lpstr>Rangos con nombre</vt:lpstr>
      </vt:variant>
      <vt:variant>
        <vt:i4>54</vt:i4>
      </vt:variant>
    </vt:vector>
  </HeadingPairs>
  <TitlesOfParts>
    <vt:vector size="108" baseType="lpstr">
      <vt:lpstr>8.1.1.1</vt:lpstr>
      <vt:lpstr>8.1.2.1</vt:lpstr>
      <vt:lpstr>8.1.2.2</vt:lpstr>
      <vt:lpstr>8.1.2.3</vt:lpstr>
      <vt:lpstr>8.1.3.1</vt:lpstr>
      <vt:lpstr>8.1.3.2</vt:lpstr>
      <vt:lpstr>8.1.4.1</vt:lpstr>
      <vt:lpstr>8.1.4.2</vt:lpstr>
      <vt:lpstr>8.1.5.1</vt:lpstr>
      <vt:lpstr>8.1.5.2</vt:lpstr>
      <vt:lpstr>8.1.6.1</vt:lpstr>
      <vt:lpstr>8.1.6.2</vt:lpstr>
      <vt:lpstr>8.1.6.3</vt:lpstr>
      <vt:lpstr>8.1.6.4</vt:lpstr>
      <vt:lpstr>8.1.6.5</vt:lpstr>
      <vt:lpstr>8.1.6.6</vt:lpstr>
      <vt:lpstr>8.2.1.1</vt:lpstr>
      <vt:lpstr>8.2.2.1</vt:lpstr>
      <vt:lpstr>8.2.2.2</vt:lpstr>
      <vt:lpstr>8.2.3.1</vt:lpstr>
      <vt:lpstr>8.2.3.2</vt:lpstr>
      <vt:lpstr>8.2.3.3</vt:lpstr>
      <vt:lpstr>8.2.4.1</vt:lpstr>
      <vt:lpstr>8.2.4.2</vt:lpstr>
      <vt:lpstr>8.2.4.3</vt:lpstr>
      <vt:lpstr>8.2.5.1</vt:lpstr>
      <vt:lpstr>8.2.5.2</vt:lpstr>
      <vt:lpstr>8.2.5.3</vt:lpstr>
      <vt:lpstr>8.2.6.1</vt:lpstr>
      <vt:lpstr>8.2.6.2</vt:lpstr>
      <vt:lpstr>8.2.6.3</vt:lpstr>
      <vt:lpstr>8.2.7.1</vt:lpstr>
      <vt:lpstr>8.2.7.2</vt:lpstr>
      <vt:lpstr>8.2.7.3</vt:lpstr>
      <vt:lpstr>8.2.7.4</vt:lpstr>
      <vt:lpstr>8.2.7.5</vt:lpstr>
      <vt:lpstr>8.3.1.1</vt:lpstr>
      <vt:lpstr>8.3.1.2</vt:lpstr>
      <vt:lpstr>8.3.1.3</vt:lpstr>
      <vt:lpstr>8.3.1.4</vt:lpstr>
      <vt:lpstr>8.3.1.5</vt:lpstr>
      <vt:lpstr>8.3.1.6</vt:lpstr>
      <vt:lpstr>8.3.1.7</vt:lpstr>
      <vt:lpstr>8.3.1.8</vt:lpstr>
      <vt:lpstr>8.3.2.1</vt:lpstr>
      <vt:lpstr>8.3.2.2</vt:lpstr>
      <vt:lpstr>8.3.2.3 </vt:lpstr>
      <vt:lpstr>8.3.2.4</vt:lpstr>
      <vt:lpstr>8.3.3.1 </vt:lpstr>
      <vt:lpstr>8.3.3.2</vt:lpstr>
      <vt:lpstr>8.3.3.3</vt:lpstr>
      <vt:lpstr>8.3.4.1</vt:lpstr>
      <vt:lpstr>8.3.4.2</vt:lpstr>
      <vt:lpstr>8.3.4.3</vt:lpstr>
      <vt:lpstr>'8.1.1.1'!Área_de_impresión</vt:lpstr>
      <vt:lpstr>'8.1.2.1'!Área_de_impresión</vt:lpstr>
      <vt:lpstr>'8.1.2.2'!Área_de_impresión</vt:lpstr>
      <vt:lpstr>'8.1.2.3'!Área_de_impresión</vt:lpstr>
      <vt:lpstr>'8.1.3.1'!Área_de_impresión</vt:lpstr>
      <vt:lpstr>'8.1.3.2'!Área_de_impresión</vt:lpstr>
      <vt:lpstr>'8.1.4.1'!Área_de_impresión</vt:lpstr>
      <vt:lpstr>'8.1.4.2'!Área_de_impresión</vt:lpstr>
      <vt:lpstr>'8.1.5.1'!Área_de_impresión</vt:lpstr>
      <vt:lpstr>'8.1.5.2'!Área_de_impresión</vt:lpstr>
      <vt:lpstr>'8.1.6.1'!Área_de_impresión</vt:lpstr>
      <vt:lpstr>'8.1.6.2'!Área_de_impresión</vt:lpstr>
      <vt:lpstr>'8.1.6.3'!Área_de_impresión</vt:lpstr>
      <vt:lpstr>'8.1.6.4'!Área_de_impresión</vt:lpstr>
      <vt:lpstr>'8.1.6.5'!Área_de_impresión</vt:lpstr>
      <vt:lpstr>'8.1.6.6'!Área_de_impresión</vt:lpstr>
      <vt:lpstr>'8.2.1.1'!Área_de_impresión</vt:lpstr>
      <vt:lpstr>'8.2.2.1'!Área_de_impresión</vt:lpstr>
      <vt:lpstr>'8.2.2.2'!Área_de_impresión</vt:lpstr>
      <vt:lpstr>'8.2.3.1'!Área_de_impresión</vt:lpstr>
      <vt:lpstr>'8.2.3.2'!Área_de_impresión</vt:lpstr>
      <vt:lpstr>'8.2.3.3'!Área_de_impresión</vt:lpstr>
      <vt:lpstr>'8.2.4.1'!Área_de_impresión</vt:lpstr>
      <vt:lpstr>'8.2.4.2'!Área_de_impresión</vt:lpstr>
      <vt:lpstr>'8.2.4.3'!Área_de_impresión</vt:lpstr>
      <vt:lpstr>'8.2.5.1'!Área_de_impresión</vt:lpstr>
      <vt:lpstr>'8.2.5.2'!Área_de_impresión</vt:lpstr>
      <vt:lpstr>'8.2.5.3'!Área_de_impresión</vt:lpstr>
      <vt:lpstr>'8.2.6.1'!Área_de_impresión</vt:lpstr>
      <vt:lpstr>'8.2.6.2'!Área_de_impresión</vt:lpstr>
      <vt:lpstr>'8.2.6.3'!Área_de_impresión</vt:lpstr>
      <vt:lpstr>'8.2.7.1'!Área_de_impresión</vt:lpstr>
      <vt:lpstr>'8.2.7.2'!Área_de_impresión</vt:lpstr>
      <vt:lpstr>'8.2.7.3'!Área_de_impresión</vt:lpstr>
      <vt:lpstr>'8.2.7.4'!Área_de_impresión</vt:lpstr>
      <vt:lpstr>'8.2.7.5'!Área_de_impresión</vt:lpstr>
      <vt:lpstr>'8.3.1.1'!Área_de_impresión</vt:lpstr>
      <vt:lpstr>'8.3.1.2'!Área_de_impresión</vt:lpstr>
      <vt:lpstr>'8.3.1.3'!Área_de_impresión</vt:lpstr>
      <vt:lpstr>'8.3.1.4'!Área_de_impresión</vt:lpstr>
      <vt:lpstr>'8.3.1.5'!Área_de_impresión</vt:lpstr>
      <vt:lpstr>'8.3.1.6'!Área_de_impresión</vt:lpstr>
      <vt:lpstr>'8.3.1.7'!Área_de_impresión</vt:lpstr>
      <vt:lpstr>'8.3.1.8'!Área_de_impresión</vt:lpstr>
      <vt:lpstr>'8.3.2.1'!Área_de_impresión</vt:lpstr>
      <vt:lpstr>'8.3.2.2'!Área_de_impresión</vt:lpstr>
      <vt:lpstr>'8.3.2.3 '!Área_de_impresión</vt:lpstr>
      <vt:lpstr>'8.3.2.4'!Área_de_impresión</vt:lpstr>
      <vt:lpstr>'8.3.3.1 '!Área_de_impresión</vt:lpstr>
      <vt:lpstr>'8.3.3.2'!Área_de_impresión</vt:lpstr>
      <vt:lpstr>'8.3.3.3'!Área_de_impresión</vt:lpstr>
      <vt:lpstr>'8.3.4.1'!Área_de_impresión</vt:lpstr>
      <vt:lpstr>'8.3.4.2'!Área_de_impresión</vt:lpstr>
      <vt:lpstr>'8.3.4.3'!Área_de_impresión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Daniel Galea</cp:lastModifiedBy>
  <cp:lastPrinted>2026-09-25T10:21:22Z</cp:lastPrinted>
  <dcterms:created xsi:type="dcterms:W3CDTF">2003-08-07T08:19:34Z</dcterms:created>
  <dcterms:modified xsi:type="dcterms:W3CDTF">2026-09-25T10:21:37Z</dcterms:modified>
</cp:coreProperties>
</file>